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ulerse\Desktop\"/>
    </mc:Choice>
  </mc:AlternateContent>
  <bookViews>
    <workbookView xWindow="-28920" yWindow="-1575" windowWidth="29040" windowHeight="15720"/>
  </bookViews>
  <sheets>
    <sheet name="PROD Accnt Mappings" sheetId="4" r:id="rId1"/>
  </sheets>
  <definedNames>
    <definedName name="_xlnm._FilterDatabase" localSheetId="0" hidden="1">'PROD Accnt Mappings'!$A$2:$L$320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7" i="4" l="1"/>
  <c r="F308" i="4"/>
  <c r="F307" i="4"/>
  <c r="F306" i="4"/>
  <c r="F305" i="4"/>
  <c r="F304" i="4"/>
  <c r="F311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310" i="4"/>
  <c r="F286" i="4"/>
  <c r="F309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08" i="4"/>
  <c r="F212" i="4"/>
  <c r="F211" i="4"/>
  <c r="F210" i="4"/>
  <c r="F209" i="4"/>
  <c r="F207" i="4"/>
  <c r="F203" i="4"/>
  <c r="F197" i="4"/>
  <c r="F196" i="4"/>
  <c r="F195" i="4"/>
  <c r="F194" i="4"/>
  <c r="F320" i="4"/>
  <c r="F319" i="4"/>
  <c r="F318" i="4"/>
  <c r="F317" i="4"/>
  <c r="F316" i="4"/>
  <c r="F206" i="4"/>
  <c r="F205" i="4"/>
  <c r="F204" i="4"/>
  <c r="F202" i="4"/>
  <c r="F201" i="4"/>
  <c r="F200" i="4"/>
  <c r="F199" i="4"/>
  <c r="F198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4" i="4"/>
  <c r="F173" i="4"/>
  <c r="F172" i="4"/>
  <c r="F171" i="4"/>
  <c r="F170" i="4"/>
  <c r="F169" i="4"/>
  <c r="F315" i="4"/>
  <c r="F168" i="4"/>
  <c r="F167" i="4"/>
  <c r="F166" i="4"/>
  <c r="F165" i="4"/>
  <c r="F164" i="4"/>
  <c r="F163" i="4"/>
  <c r="F162" i="4"/>
  <c r="F161" i="4"/>
  <c r="F160" i="4"/>
  <c r="F159" i="4"/>
  <c r="F158" i="4"/>
  <c r="F156" i="4"/>
  <c r="F155" i="4"/>
  <c r="F154" i="4"/>
  <c r="F314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313" i="4"/>
  <c r="F133" i="4"/>
  <c r="F131" i="4"/>
  <c r="F130" i="4"/>
  <c r="F129" i="4"/>
  <c r="F312" i="4"/>
  <c r="F153" i="4"/>
  <c r="F152" i="4"/>
  <c r="F151" i="4"/>
  <c r="F150" i="4"/>
  <c r="F149" i="4"/>
  <c r="F148" i="4"/>
  <c r="F147" i="4"/>
  <c r="F146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234" i="4"/>
  <c r="F233" i="4"/>
  <c r="F232" i="4"/>
  <c r="F231" i="4"/>
  <c r="F230" i="4"/>
  <c r="F229" i="4"/>
  <c r="F228" i="4"/>
  <c r="F227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265" i="4"/>
  <c r="F264" i="4"/>
  <c r="F266" i="4"/>
  <c r="F263" i="4"/>
  <c r="F262" i="4"/>
  <c r="F261" i="4"/>
  <c r="F260" i="4"/>
  <c r="F259" i="4"/>
  <c r="F258" i="4"/>
  <c r="F257" i="4"/>
  <c r="F256" i="4"/>
  <c r="F255" i="4"/>
  <c r="F252" i="4"/>
  <c r="F251" i="4"/>
  <c r="F254" i="4"/>
  <c r="F253" i="4"/>
  <c r="F246" i="4"/>
  <c r="F250" i="4"/>
  <c r="F249" i="4"/>
  <c r="F248" i="4"/>
  <c r="F247" i="4"/>
  <c r="F243" i="4"/>
  <c r="F242" i="4"/>
  <c r="F244" i="4"/>
  <c r="F241" i="4"/>
  <c r="F240" i="4"/>
  <c r="F239" i="4"/>
  <c r="F238" i="4"/>
  <c r="F237" i="4"/>
  <c r="F236" i="4"/>
  <c r="F235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52" i="4"/>
  <c r="F51" i="4"/>
  <c r="F50" i="4"/>
  <c r="F49" i="4"/>
  <c r="F55" i="4"/>
  <c r="F54" i="4"/>
  <c r="F53" i="4"/>
  <c r="F59" i="4"/>
  <c r="F58" i="4"/>
  <c r="F57" i="4"/>
  <c r="F56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J283" i="4"/>
  <c r="J242" i="4"/>
  <c r="J260" i="4"/>
  <c r="J224" i="4"/>
  <c r="J145" i="4"/>
  <c r="J39" i="4"/>
  <c r="J184" i="4"/>
  <c r="J289" i="4"/>
  <c r="J10" i="4"/>
  <c r="J114" i="4"/>
  <c r="J262" i="4"/>
  <c r="J158" i="4"/>
  <c r="J252" i="4"/>
  <c r="J153" i="4"/>
  <c r="J301" i="4"/>
  <c r="J65" i="4"/>
  <c r="J215" i="4"/>
  <c r="J111" i="4"/>
  <c r="J78" i="4"/>
  <c r="J139" i="4"/>
  <c r="J300" i="4"/>
  <c r="J296" i="4"/>
  <c r="J18" i="4"/>
  <c r="J55" i="4"/>
  <c r="J269" i="4"/>
  <c r="J97" i="4"/>
  <c r="J70" i="4"/>
  <c r="J28" i="4"/>
  <c r="J282" i="4"/>
  <c r="J91" i="4"/>
  <c r="J155" i="4"/>
  <c r="J193" i="4"/>
  <c r="J316" i="4"/>
  <c r="J99" i="4"/>
  <c r="J191" i="4"/>
  <c r="J41" i="4"/>
  <c r="J306" i="4"/>
  <c r="J92" i="4"/>
  <c r="J3" i="4"/>
  <c r="J288" i="4"/>
  <c r="J148" i="4"/>
  <c r="J66" i="4"/>
  <c r="J81" i="4"/>
  <c r="J117" i="4"/>
  <c r="J170" i="4"/>
  <c r="J311" i="4"/>
  <c r="J31" i="4"/>
  <c r="J309" i="4"/>
  <c r="J257" i="4"/>
  <c r="J147" i="4"/>
  <c r="J293" i="4"/>
  <c r="J276" i="4"/>
  <c r="J107" i="4"/>
  <c r="J270" i="4"/>
  <c r="J171" i="4"/>
  <c r="J167" i="4"/>
  <c r="J232" i="4"/>
  <c r="J264" i="4"/>
  <c r="J315" i="4"/>
  <c r="J179" i="4"/>
  <c r="J234" i="4"/>
  <c r="J307" i="4"/>
  <c r="J120" i="4"/>
  <c r="J142" i="4"/>
  <c r="J116" i="4"/>
  <c r="J187" i="4"/>
  <c r="J209" i="4"/>
  <c r="J188" i="4"/>
  <c r="J210" i="4"/>
  <c r="J144" i="4"/>
  <c r="J45" i="4"/>
  <c r="J258" i="4"/>
  <c r="J231" i="4"/>
  <c r="J220" i="4"/>
  <c r="J196" i="4"/>
  <c r="J74" i="4"/>
  <c r="J77" i="4"/>
  <c r="J30" i="4"/>
  <c r="J71" i="4"/>
  <c r="J214" i="4"/>
  <c r="J320" i="4"/>
  <c r="J94" i="4"/>
  <c r="J29" i="4"/>
  <c r="J33" i="4"/>
  <c r="J149" i="4"/>
  <c r="J174" i="4"/>
  <c r="J226" i="4"/>
  <c r="J168" i="4"/>
  <c r="J125" i="4"/>
  <c r="J58" i="4"/>
  <c r="J314" i="4"/>
  <c r="J197" i="4"/>
  <c r="J202" i="4"/>
  <c r="J208" i="4"/>
  <c r="J254" i="4"/>
  <c r="J32" i="4"/>
  <c r="J121" i="4"/>
  <c r="J61" i="4"/>
  <c r="J43" i="4"/>
  <c r="J263" i="4"/>
  <c r="J305" i="4"/>
  <c r="J80" i="4"/>
  <c r="J218" i="4"/>
  <c r="J134" i="4"/>
  <c r="J14" i="4"/>
  <c r="J294" i="4"/>
  <c r="J207" i="4"/>
  <c r="J162" i="4"/>
  <c r="J88" i="4"/>
  <c r="J90" i="4"/>
  <c r="J40" i="4"/>
  <c r="J281" i="4"/>
  <c r="J295" i="4"/>
  <c r="J48" i="4"/>
  <c r="J277" i="4"/>
  <c r="J46" i="4"/>
  <c r="J72" i="4"/>
  <c r="J82" i="4"/>
  <c r="J6" i="4"/>
  <c r="J105" i="4"/>
  <c r="J313" i="4"/>
  <c r="J178" i="4"/>
  <c r="J219" i="4"/>
  <c r="J259" i="4"/>
  <c r="J93" i="4"/>
  <c r="J51" i="4"/>
  <c r="J119" i="4"/>
  <c r="J95" i="4"/>
  <c r="J304" i="4"/>
  <c r="J272" i="4"/>
  <c r="J266" i="4"/>
  <c r="J222" i="4"/>
  <c r="J229" i="4"/>
  <c r="J166" i="4"/>
  <c r="J17" i="4"/>
  <c r="J225" i="4"/>
  <c r="J173" i="4"/>
  <c r="J317" i="4"/>
  <c r="J255" i="4"/>
  <c r="J290" i="4"/>
  <c r="J130" i="4"/>
  <c r="J176" i="4"/>
  <c r="J298" i="4"/>
  <c r="J36" i="4"/>
  <c r="J26" i="4"/>
  <c r="J303" i="4"/>
  <c r="J235" i="4"/>
  <c r="J22" i="4"/>
  <c r="J101" i="4"/>
  <c r="J35" i="4"/>
  <c r="J127" i="4"/>
  <c r="J84" i="4"/>
  <c r="J109" i="4"/>
  <c r="J291" i="4"/>
  <c r="J206" i="4"/>
  <c r="J308" i="4"/>
  <c r="J68" i="4"/>
  <c r="J8" i="4"/>
  <c r="J152" i="4"/>
  <c r="J302" i="4"/>
  <c r="J200" i="4"/>
  <c r="J129" i="4"/>
  <c r="J141" i="4"/>
  <c r="J135" i="4"/>
  <c r="J212" i="4"/>
  <c r="J165" i="4"/>
  <c r="J131" i="4"/>
  <c r="J108" i="4"/>
  <c r="J250" i="4"/>
  <c r="J75" i="4"/>
  <c r="J203" i="4"/>
  <c r="J76" i="4"/>
  <c r="J102" i="4"/>
  <c r="J54" i="4"/>
  <c r="J251" i="4"/>
  <c r="J280" i="4"/>
  <c r="J253" i="4"/>
  <c r="J164" i="4"/>
  <c r="J37" i="4"/>
  <c r="J57" i="4"/>
  <c r="J154" i="4"/>
  <c r="J248" i="4"/>
  <c r="J59" i="4"/>
  <c r="J192" i="4"/>
  <c r="J52" i="4"/>
  <c r="J275" i="4"/>
  <c r="J221" i="4"/>
  <c r="J267" i="4"/>
  <c r="J195" i="4"/>
  <c r="J15" i="4"/>
  <c r="J247" i="4"/>
  <c r="J5" i="4"/>
  <c r="J126" i="4"/>
  <c r="J182" i="4"/>
  <c r="J4" i="4"/>
  <c r="J169" i="4"/>
  <c r="J100" i="4"/>
  <c r="J181" i="4"/>
  <c r="J44" i="4"/>
  <c r="J136" i="4"/>
  <c r="J104" i="4"/>
  <c r="J236" i="4"/>
  <c r="J69" i="4"/>
  <c r="J146" i="4"/>
  <c r="J7" i="4"/>
  <c r="J273" i="4"/>
  <c r="J106" i="4"/>
  <c r="J249" i="4"/>
  <c r="J34" i="4"/>
  <c r="J285" i="4"/>
  <c r="J49" i="4"/>
  <c r="J20" i="4"/>
  <c r="J16" i="4"/>
  <c r="J124" i="4"/>
  <c r="J96" i="4"/>
  <c r="J140" i="4"/>
  <c r="J233" i="4"/>
  <c r="J297" i="4"/>
  <c r="J265" i="4"/>
  <c r="J237" i="4"/>
  <c r="J150" i="4"/>
  <c r="J299" i="4"/>
  <c r="J115" i="4"/>
  <c r="J243" i="4"/>
  <c r="J241" i="4"/>
  <c r="J79" i="4"/>
  <c r="J86" i="4"/>
  <c r="J133" i="4"/>
  <c r="J118" i="4"/>
  <c r="J198" i="4"/>
  <c r="J230" i="4"/>
  <c r="J177" i="4"/>
  <c r="J238" i="4"/>
  <c r="J67" i="4"/>
  <c r="J143" i="4"/>
  <c r="J50" i="4"/>
  <c r="J160" i="4"/>
  <c r="J73" i="4"/>
  <c r="J128" i="4"/>
  <c r="J246" i="4"/>
  <c r="J312" i="4"/>
  <c r="J189" i="4"/>
  <c r="J156" i="4"/>
  <c r="J261" i="4"/>
  <c r="J11" i="4"/>
  <c r="J9" i="4"/>
  <c r="J216" i="4"/>
  <c r="J271" i="4"/>
  <c r="J21" i="4"/>
  <c r="J13" i="4"/>
  <c r="J240" i="4"/>
  <c r="J62" i="4"/>
  <c r="J38" i="4"/>
  <c r="J64" i="4"/>
  <c r="J186" i="4"/>
  <c r="J98" i="4"/>
  <c r="J112" i="4"/>
  <c r="J194" i="4"/>
  <c r="J211" i="4"/>
  <c r="J183" i="4"/>
  <c r="J279" i="4"/>
  <c r="J87" i="4"/>
  <c r="J268" i="4"/>
  <c r="J319" i="4"/>
  <c r="J228" i="4"/>
  <c r="J27" i="4"/>
  <c r="J180" i="4"/>
  <c r="J205" i="4"/>
  <c r="J244" i="4"/>
  <c r="J85" i="4"/>
  <c r="J310" i="4"/>
  <c r="J138" i="4"/>
  <c r="J23" i="4"/>
  <c r="J199" i="4"/>
  <c r="J161" i="4"/>
  <c r="J83" i="4"/>
  <c r="J239" i="4"/>
  <c r="J318" i="4"/>
  <c r="J190" i="4"/>
  <c r="J151" i="4"/>
  <c r="J89" i="4"/>
  <c r="J47" i="4"/>
  <c r="J163" i="4"/>
  <c r="J201" i="4"/>
  <c r="J56" i="4"/>
  <c r="J204" i="4"/>
  <c r="J278" i="4"/>
  <c r="J256" i="4"/>
  <c r="J274" i="4"/>
  <c r="J12" i="4"/>
  <c r="J292" i="4"/>
  <c r="J223" i="4"/>
  <c r="J103" i="4"/>
  <c r="J19" i="4"/>
  <c r="J122" i="4"/>
  <c r="J123" i="4"/>
  <c r="J53" i="4"/>
  <c r="J113" i="4"/>
  <c r="J63" i="4"/>
  <c r="J42" i="4"/>
  <c r="J217" i="4"/>
  <c r="J137" i="4"/>
  <c r="J25" i="4"/>
  <c r="J286" i="4"/>
  <c r="J227" i="4"/>
  <c r="J172" i="4"/>
  <c r="J185" i="4"/>
  <c r="J159" i="4"/>
  <c r="J284" i="4"/>
  <c r="J110" i="4"/>
  <c r="J24" i="4"/>
</calcChain>
</file>

<file path=xl/sharedStrings.xml><?xml version="1.0" encoding="utf-8"?>
<sst xmlns="http://schemas.openxmlformats.org/spreadsheetml/2006/main" count="2241" uniqueCount="1264">
  <si>
    <t>Banner Account Code</t>
  </si>
  <si>
    <t>Oracle Account, Expenditure Category, Expenditure Type, CP Task Number based on Accnt Code</t>
  </si>
  <si>
    <t>Task 1 = Capitalizable (ONLY CP)
Task 2 = Non-capitalzable (ONLY CP)</t>
  </si>
  <si>
    <t>Account Code</t>
  </si>
  <si>
    <t>Accnt Code Description</t>
  </si>
  <si>
    <t>Account</t>
  </si>
  <si>
    <t>Description</t>
  </si>
  <si>
    <t>OC Account Type</t>
  </si>
  <si>
    <t>Mapped to Exp Type?</t>
  </si>
  <si>
    <t>Expenditure Category</t>
  </si>
  <si>
    <t>Expenditure Type</t>
  </si>
  <si>
    <t xml:space="preserve">61110-SAL: Administrative Salaries  Regular </t>
  </si>
  <si>
    <t>61110</t>
  </si>
  <si>
    <t>Administrative Salaries  Regular</t>
  </si>
  <si>
    <t xml:space="preserve">Administrative Salaries Regular </t>
  </si>
  <si>
    <t>Expense</t>
  </si>
  <si>
    <t>Yes</t>
  </si>
  <si>
    <t>SAL: Salary and Wages</t>
  </si>
  <si>
    <t>61110-SAL: Administrative Salaries Regular</t>
  </si>
  <si>
    <t>61111</t>
  </si>
  <si>
    <t>Administrative Salary Recovery</t>
  </si>
  <si>
    <t xml:space="preserve">Administrative Salary Recovery </t>
  </si>
  <si>
    <t>61111-SAL: Administrative Salary Recovery</t>
  </si>
  <si>
    <t>61115</t>
  </si>
  <si>
    <t>Administrative Salaries Extra Pay</t>
  </si>
  <si>
    <t xml:space="preserve">Administrative Salaries Extra Pay </t>
  </si>
  <si>
    <t>61115-SAL: Administrative Salaries Extra Pay</t>
  </si>
  <si>
    <t>61120</t>
  </si>
  <si>
    <t>Administrative Salaries  Temporary</t>
  </si>
  <si>
    <t xml:space="preserve">Administrative Salaries  Temporary </t>
  </si>
  <si>
    <t>61120-SAL: Administrative Salaries Temporary</t>
  </si>
  <si>
    <t>61140</t>
  </si>
  <si>
    <t>Administrative Salaries  Grad Asst</t>
  </si>
  <si>
    <t xml:space="preserve">Administrative Salaries  Grad Asst </t>
  </si>
  <si>
    <t>61140-SAL: Administrative Salaries Grad Asst</t>
  </si>
  <si>
    <t>61150</t>
  </si>
  <si>
    <t>Administrative Salaries  Longevity</t>
  </si>
  <si>
    <t xml:space="preserve">Administrative Salaries  Longevity </t>
  </si>
  <si>
    <t>61150-SAL: Administrative Salaries Longevity</t>
  </si>
  <si>
    <t>61151</t>
  </si>
  <si>
    <t>Administrative Salaries  Bonus</t>
  </si>
  <si>
    <t xml:space="preserve">Administrative Salaries  Bonus </t>
  </si>
  <si>
    <t>61151-SAL: Administrative Salaries Bonus</t>
  </si>
  <si>
    <t>61175</t>
  </si>
  <si>
    <t>Administrative Sal-Moving Expenses</t>
  </si>
  <si>
    <t xml:space="preserve">Administrative Sal-Moving Expenses </t>
  </si>
  <si>
    <t>61175-SAL: Administrative Sal-Moving Expenses</t>
  </si>
  <si>
    <t>61180</t>
  </si>
  <si>
    <t>Administrative Voluntary Buyout</t>
  </si>
  <si>
    <t xml:space="preserve">Administrative Voluntary Buyout </t>
  </si>
  <si>
    <t>61180-SAL: Administrative Voluntary Buyout</t>
  </si>
  <si>
    <t>61210</t>
  </si>
  <si>
    <t>Faculty Academic Salaries Regular</t>
  </si>
  <si>
    <t xml:space="preserve">Faculty Academic Salaries Regular </t>
  </si>
  <si>
    <t>61210-SAL: Faculty Academic Salaries Regular</t>
  </si>
  <si>
    <t>61211</t>
  </si>
  <si>
    <t>Faculty Academic Salary Recovery</t>
  </si>
  <si>
    <t xml:space="preserve">Faculty Academic Salary Recovery </t>
  </si>
  <si>
    <t>61211-SAL: Faculty Academic Salary Recovery</t>
  </si>
  <si>
    <t>61215</t>
  </si>
  <si>
    <t>Faculty Academic Salaries Extra Pay</t>
  </si>
  <si>
    <t xml:space="preserve">Faculty Academic Salaries Extra Pay </t>
  </si>
  <si>
    <t>61215-SAL: Faculty Academic Salaries Extra Pay</t>
  </si>
  <si>
    <t>61220</t>
  </si>
  <si>
    <t>Faculty Academic Salaries Temp</t>
  </si>
  <si>
    <t xml:space="preserve">Faculty Academic Salaries Temp </t>
  </si>
  <si>
    <t>61220-SAL: Faculty Academic Salaries Temp</t>
  </si>
  <si>
    <t>61221</t>
  </si>
  <si>
    <t>Faculty Academic Salary Post Retire</t>
  </si>
  <si>
    <t xml:space="preserve">Faculty Academic Salary Post Retire </t>
  </si>
  <si>
    <t>61221-SAL: Faculty Academic Salary Post Retire</t>
  </si>
  <si>
    <t>61230</t>
  </si>
  <si>
    <t>Faculty Academic Salaries Overload</t>
  </si>
  <si>
    <t xml:space="preserve">Faculty Academic Salaries Overload </t>
  </si>
  <si>
    <t>61230-SAL: Faculty Academic Salaries Overload</t>
  </si>
  <si>
    <t>61240</t>
  </si>
  <si>
    <t>Faculty Academic Salaries Grad Asst</t>
  </si>
  <si>
    <t xml:space="preserve">Faculty Academic Salaries Grad Asst </t>
  </si>
  <si>
    <t>61240-SAL: Faculty Academic Salaries Grad Asst</t>
  </si>
  <si>
    <t>61250</t>
  </si>
  <si>
    <t>Faculty Academic Salaries Longevity</t>
  </si>
  <si>
    <t xml:space="preserve">Faculty Academic Salaries Longevity </t>
  </si>
  <si>
    <t>61250-SAL: Faculty Academic Salaries Longevity</t>
  </si>
  <si>
    <t>61251</t>
  </si>
  <si>
    <t>Faculty Academic Salaries Bonus</t>
  </si>
  <si>
    <t xml:space="preserve">Faculty Academic Salaries Bonus </t>
  </si>
  <si>
    <t>61251-SAL: Faculty Academic Salaries Bonus</t>
  </si>
  <si>
    <t>61270</t>
  </si>
  <si>
    <t>Faculty Cell Phone Allowance</t>
  </si>
  <si>
    <t>61270-SAL: Faculty Cell Phone Allowance</t>
  </si>
  <si>
    <t>61275</t>
  </si>
  <si>
    <t>Faculty Academic Moving Expenses</t>
  </si>
  <si>
    <t xml:space="preserve">Faculty Academic Moving Expenses </t>
  </si>
  <si>
    <t>61275-SAL: Faculty Academic Moving Expenses</t>
  </si>
  <si>
    <t>61280</t>
  </si>
  <si>
    <t>Faculty Academic Voluntary Buyout</t>
  </si>
  <si>
    <t xml:space="preserve">Faculty Academic Voluntary Buyout </t>
  </si>
  <si>
    <t>61280-SAL: Faculty Academic Voluntary Buyout</t>
  </si>
  <si>
    <t>61310</t>
  </si>
  <si>
    <t>Clerical Support Salaries Regular</t>
  </si>
  <si>
    <t xml:space="preserve">Clerical Support Salaries Regular </t>
  </si>
  <si>
    <t>61310-SAL: Clerical Support Salaries Regular</t>
  </si>
  <si>
    <t>61311</t>
  </si>
  <si>
    <t>Clerical Support Salary Recovery</t>
  </si>
  <si>
    <t xml:space="preserve">Clerical Support Salary Recovery </t>
  </si>
  <si>
    <t>61311-SAL: Clerical Support Salary Recovery</t>
  </si>
  <si>
    <t>61320</t>
  </si>
  <si>
    <t>Clerical Support Salaries Temp</t>
  </si>
  <si>
    <t xml:space="preserve">Clerical Support Salaries Temp </t>
  </si>
  <si>
    <t>61320-SAL: Clerical Support Salaries Temp</t>
  </si>
  <si>
    <t>61330</t>
  </si>
  <si>
    <t>Clerical Support Salaries Overtime</t>
  </si>
  <si>
    <t xml:space="preserve">Clerical Support Salaries Overtime </t>
  </si>
  <si>
    <t>61330-SAL: Clerical Support Salaries Overtime</t>
  </si>
  <si>
    <t>61350</t>
  </si>
  <si>
    <t>Clerical Support Salaries Longevity</t>
  </si>
  <si>
    <t xml:space="preserve">Clerical Support Salaries Longevity </t>
  </si>
  <si>
    <t>61350-SAL: Clerical Support Salaries Longevity</t>
  </si>
  <si>
    <t>61351</t>
  </si>
  <si>
    <t>Clerical Support Salaries Bonus</t>
  </si>
  <si>
    <t xml:space="preserve">Clerical Support Salaries Bonus </t>
  </si>
  <si>
    <t>61351-SAL: Clerical Support Salaries Bonus</t>
  </si>
  <si>
    <t>61370</t>
  </si>
  <si>
    <t>Clerical Support Cell Phone Allow</t>
  </si>
  <si>
    <t xml:space="preserve">Clerical Support Cell Phone Allow </t>
  </si>
  <si>
    <t>61370-SAL: Clerical Support Cell Phone Allow</t>
  </si>
  <si>
    <t>61380</t>
  </si>
  <si>
    <t>Clerical Support Voluntary Buyout</t>
  </si>
  <si>
    <t xml:space="preserve">Clerical Support Voluntary Buyout </t>
  </si>
  <si>
    <t>61380-SAL: Clerical Support Voluntary Buyout</t>
  </si>
  <si>
    <t>61399</t>
  </si>
  <si>
    <t>Salaries Intra-University</t>
  </si>
  <si>
    <t xml:space="preserve">Salaries Intra-University </t>
  </si>
  <si>
    <t>61399-SAL: Salaries Intra-University</t>
  </si>
  <si>
    <t>61410</t>
  </si>
  <si>
    <t>Student Salaries and Wages  RSWP</t>
  </si>
  <si>
    <t xml:space="preserve">Student Salaries and Wages  RSWP </t>
  </si>
  <si>
    <t>61410-SAL: Student Salaries and Wages RSWP</t>
  </si>
  <si>
    <t>61420</t>
  </si>
  <si>
    <t>Student Salaries and Wages  FWSP</t>
  </si>
  <si>
    <t xml:space="preserve">Student Salaries and Wages  FWSP </t>
  </si>
  <si>
    <t>61420-SAL: Student Salaries and Wages FWSP</t>
  </si>
  <si>
    <t>61430</t>
  </si>
  <si>
    <t>Student Salaries and Wages  Other</t>
  </si>
  <si>
    <t xml:space="preserve">Student Salaries and Wages  Other </t>
  </si>
  <si>
    <t>61430-SAL: Student Salaries and Wages Other</t>
  </si>
  <si>
    <t>61510</t>
  </si>
  <si>
    <t>Medical School Residents</t>
  </si>
  <si>
    <t xml:space="preserve">Medical School Residents </t>
  </si>
  <si>
    <t>61510-SAL: Medical School Residents</t>
  </si>
  <si>
    <t>61520</t>
  </si>
  <si>
    <t>Med Resident Fee Comp</t>
  </si>
  <si>
    <t xml:space="preserve">Med Resident Fee Comp </t>
  </si>
  <si>
    <t>61520-SAL: Med Resident Fee Comp</t>
  </si>
  <si>
    <t>61610</t>
  </si>
  <si>
    <t>Professional Supp Salaries Regular</t>
  </si>
  <si>
    <t xml:space="preserve">Professional Supp Salaries Regular </t>
  </si>
  <si>
    <t>61610-SAL: Professional Supp Salaries Regular</t>
  </si>
  <si>
    <t>61611</t>
  </si>
  <si>
    <t>Professional Supp Salary Recovery</t>
  </si>
  <si>
    <t xml:space="preserve">Professional Supp Salary Recovery </t>
  </si>
  <si>
    <t>61611-SAL: Professional Supp Salary Recovery</t>
  </si>
  <si>
    <t>61615</t>
  </si>
  <si>
    <t>Prof Support Salaries Extra Pay</t>
  </si>
  <si>
    <t xml:space="preserve">Prof Support Salaries Extra Pay </t>
  </si>
  <si>
    <t>61615-SAL: Prof Support Salaries Extra Pay</t>
  </si>
  <si>
    <t>61620</t>
  </si>
  <si>
    <t>Professional Supp Salaries  Temp</t>
  </si>
  <si>
    <t>Professional Supp Salaries Temp</t>
  </si>
  <si>
    <t>61620-SAL: Professional Supp Salaries Temp</t>
  </si>
  <si>
    <t>61630</t>
  </si>
  <si>
    <t>Professional Supp Salaries overtime</t>
  </si>
  <si>
    <t xml:space="preserve">Professional Supp Salaries Overtime </t>
  </si>
  <si>
    <t>61630-SAL: Professional Supp Salaries Overtime</t>
  </si>
  <si>
    <t>61650</t>
  </si>
  <si>
    <t>Professional Supp Salaries  Long</t>
  </si>
  <si>
    <t xml:space="preserve">Professional Supp Salaries Long </t>
  </si>
  <si>
    <t>61650-SAL: Professional Supp Salaries Long</t>
  </si>
  <si>
    <t>61651</t>
  </si>
  <si>
    <t>Professional Supp Salaries Bonus</t>
  </si>
  <si>
    <t xml:space="preserve">Professional Supp Salaries Bonus </t>
  </si>
  <si>
    <t>61651-SAL: Professional Supp Salaries Bonus</t>
  </si>
  <si>
    <t>61670</t>
  </si>
  <si>
    <t>Professional Cell Phone Allowance</t>
  </si>
  <si>
    <t xml:space="preserve">Professional Cell Phone Allowance </t>
  </si>
  <si>
    <t>61670-SAL: Professional Cell Phone Allowance</t>
  </si>
  <si>
    <t>61675</t>
  </si>
  <si>
    <t>Professional Supp Moving Expenses</t>
  </si>
  <si>
    <t xml:space="preserve">Professional Supp Moving Expenses </t>
  </si>
  <si>
    <t>61675-SAL: Professional Supp Moving Expenses</t>
  </si>
  <si>
    <t>61680</t>
  </si>
  <si>
    <t>Professional Supp Voluntary Buyout</t>
  </si>
  <si>
    <t xml:space="preserve">Professional Supp Voluntary Buyout </t>
  </si>
  <si>
    <t>61680-SAL: Professional Supp Voluntary Buyout</t>
  </si>
  <si>
    <t>61690</t>
  </si>
  <si>
    <t>Professional Supp Salaries NonExemp</t>
  </si>
  <si>
    <t xml:space="preserve">Professional Supp Salaries NonExemp </t>
  </si>
  <si>
    <t>61690-SAL: Professional Supp Salaries NonExemp</t>
  </si>
  <si>
    <t>NONE</t>
  </si>
  <si>
    <t>BEN: Employee Benefits</t>
  </si>
  <si>
    <t>62207</t>
  </si>
  <si>
    <t xml:space="preserve">ORP Retirement </t>
  </si>
  <si>
    <t>62200-BEN: ORP Retirement</t>
  </si>
  <si>
    <t>62200</t>
  </si>
  <si>
    <t>62201</t>
  </si>
  <si>
    <t>401k Matching</t>
  </si>
  <si>
    <t xml:space="preserve">401k Matching </t>
  </si>
  <si>
    <t>62201-BEN: 401k Matching</t>
  </si>
  <si>
    <t>62205</t>
  </si>
  <si>
    <t>ORP Retirement TIAA</t>
  </si>
  <si>
    <t xml:space="preserve">ORP Retirement TIAA </t>
  </si>
  <si>
    <t>62205-BEN: ORP Retirement TIAA</t>
  </si>
  <si>
    <t>62206</t>
  </si>
  <si>
    <t>ORP Retirement ING</t>
  </si>
  <si>
    <t xml:space="preserve">ORP Retirement ING </t>
  </si>
  <si>
    <t>62206-BEN: ORP Retirement ING</t>
  </si>
  <si>
    <t>62101</t>
  </si>
  <si>
    <t>TCRS Retirement   Teachers</t>
  </si>
  <si>
    <t xml:space="preserve">TCRS Retirement Teachers </t>
  </si>
  <si>
    <t>62101-BEN: TCRS Retirement Teachers</t>
  </si>
  <si>
    <t>62102</t>
  </si>
  <si>
    <t>TCRS Retirement</t>
  </si>
  <si>
    <t xml:space="preserve">TCRS Retirement </t>
  </si>
  <si>
    <t>62102-BEN: TCRS Retirement</t>
  </si>
  <si>
    <t>62190</t>
  </si>
  <si>
    <t>TCRS Closed Contra</t>
  </si>
  <si>
    <t xml:space="preserve">TCRS Closed Contra </t>
  </si>
  <si>
    <t>62190-BEN: TCRS Closed Contra</t>
  </si>
  <si>
    <t>62001</t>
  </si>
  <si>
    <t>TCRS Hybrid Defined Benefit</t>
  </si>
  <si>
    <t xml:space="preserve">TCRS Hybrid Defined Benefit </t>
  </si>
  <si>
    <t>62001-BEN: TCRS Hybrid Defined Benefit</t>
  </si>
  <si>
    <t>62002</t>
  </si>
  <si>
    <t>TCRS Hybrid Defined Contrib ER</t>
  </si>
  <si>
    <t xml:space="preserve">TCRS Hybrid Defined Contrib ER </t>
  </si>
  <si>
    <t>62002-BEN: TCRS Hybrid Defined Contrib ER</t>
  </si>
  <si>
    <t>62003</t>
  </si>
  <si>
    <t>TCRS Stabilization Rate Resrv ER</t>
  </si>
  <si>
    <t xml:space="preserve">TCRS Stabilization Rate Resrv ER </t>
  </si>
  <si>
    <t>62003-BEN: TCRS Stabilization Rate Resrv ER</t>
  </si>
  <si>
    <t>62090</t>
  </si>
  <si>
    <t>TCRS Hybrid Contra</t>
  </si>
  <si>
    <t xml:space="preserve">TCRS Hybrid Contra </t>
  </si>
  <si>
    <t>62090-BEN: TCRS Hybrid Contra</t>
  </si>
  <si>
    <t>62300</t>
  </si>
  <si>
    <t>FICA</t>
  </si>
  <si>
    <t xml:space="preserve">FICA </t>
  </si>
  <si>
    <t>62300-BEN: FICA</t>
  </si>
  <si>
    <t>62400</t>
  </si>
  <si>
    <t xml:space="preserve">Medicare FICA </t>
  </si>
  <si>
    <t>62400-BEN: Medicare FICA</t>
  </si>
  <si>
    <t>62500</t>
  </si>
  <si>
    <t>Group Insurance</t>
  </si>
  <si>
    <t xml:space="preserve">Group Insurance </t>
  </si>
  <si>
    <t>62500-BEN: Group Insurance</t>
  </si>
  <si>
    <t>62510</t>
  </si>
  <si>
    <t>HSA Employer Expense</t>
  </si>
  <si>
    <t xml:space="preserve">HSA Employer Expense </t>
  </si>
  <si>
    <t>62510-BEN: HSA Employer Expense</t>
  </si>
  <si>
    <t>62520</t>
  </si>
  <si>
    <t>Dental Employer Expense</t>
  </si>
  <si>
    <t xml:space="preserve">Dental ER Cost </t>
  </si>
  <si>
    <t>62520-BEN: Dental ER Cost</t>
  </si>
  <si>
    <t>62530</t>
  </si>
  <si>
    <t>Long Term Disability Employer Exp</t>
  </si>
  <si>
    <t xml:space="preserve">LTD ER Cost </t>
  </si>
  <si>
    <t>62530-BEN: LTD ER Cost</t>
  </si>
  <si>
    <t>62590</t>
  </si>
  <si>
    <t>Contra EGOP</t>
  </si>
  <si>
    <t xml:space="preserve">Contra EGOP </t>
  </si>
  <si>
    <t>62590-BEN: Contra EGOP</t>
  </si>
  <si>
    <t>62600</t>
  </si>
  <si>
    <t>Unemployment Compensation</t>
  </si>
  <si>
    <t xml:space="preserve">Unemployment Compensation </t>
  </si>
  <si>
    <t>62600-BEN: Unemployment Compensation</t>
  </si>
  <si>
    <t>62700</t>
  </si>
  <si>
    <t>Employee Scholarships</t>
  </si>
  <si>
    <t xml:space="preserve">Employee Scholarships </t>
  </si>
  <si>
    <t>62700-BEN: Employee Scholarships</t>
  </si>
  <si>
    <t>62710</t>
  </si>
  <si>
    <t>Empl Scholar  PC191 at ETSU</t>
  </si>
  <si>
    <t xml:space="preserve">Empl Scholar PC191 at ETSU </t>
  </si>
  <si>
    <t>62710-BEN: Empl Scholar PC191 at ETSU</t>
  </si>
  <si>
    <t>62714</t>
  </si>
  <si>
    <t>Empl Scholar  Employee Audit</t>
  </si>
  <si>
    <t xml:space="preserve">Empl Scholar Employee Audit </t>
  </si>
  <si>
    <t>62714-BEN: Empl Scholar Employee Audit</t>
  </si>
  <si>
    <t>62715</t>
  </si>
  <si>
    <t>Empl Scholar  NonCredit</t>
  </si>
  <si>
    <t xml:space="preserve">Empl Scholar NonCredit </t>
  </si>
  <si>
    <t>62715-BEN: Empl Scholar NonCredit</t>
  </si>
  <si>
    <t>62720</t>
  </si>
  <si>
    <t>Fee Discount  Spouse Depend ETSU</t>
  </si>
  <si>
    <t xml:space="preserve">Fee Discount Spouse Depend ETSU </t>
  </si>
  <si>
    <t>62720-BEN: Fee Discount Spouse Depend ETSU</t>
  </si>
  <si>
    <t>62721</t>
  </si>
  <si>
    <t>Fee Discount  Spouse Depend TBR</t>
  </si>
  <si>
    <t xml:space="preserve">Fee Discount Spouse Depend TBR </t>
  </si>
  <si>
    <t>62721-BEN: Fee Discount Spouse Depend TBR</t>
  </si>
  <si>
    <t>62722</t>
  </si>
  <si>
    <t>Fee Discount  Spouse Depend UT</t>
  </si>
  <si>
    <t xml:space="preserve">Fee Discount Spouse Depend UT </t>
  </si>
  <si>
    <t>62722-BEN: Fee Discount Spouse Depend UT</t>
  </si>
  <si>
    <t>62730</t>
  </si>
  <si>
    <t>Graduate Assistant Remission</t>
  </si>
  <si>
    <t xml:space="preserve">Graduate Assistant Remission </t>
  </si>
  <si>
    <t>62730-BEN: Graduate Assistant Remission</t>
  </si>
  <si>
    <t>62731</t>
  </si>
  <si>
    <t>Tuition Scholars</t>
  </si>
  <si>
    <t xml:space="preserve">Tuition Scholars </t>
  </si>
  <si>
    <t>62731-BEN: Tuition Scholars</t>
  </si>
  <si>
    <t>62799</t>
  </si>
  <si>
    <t>Benefits Intra-University</t>
  </si>
  <si>
    <t xml:space="preserve">Benefits Intra-University </t>
  </si>
  <si>
    <t>62799-BEN: Benefits Intra-University</t>
  </si>
  <si>
    <t>62880</t>
  </si>
  <si>
    <t>Compensated Absences</t>
  </si>
  <si>
    <t xml:space="preserve">Compensated Absences </t>
  </si>
  <si>
    <t>62880-BEN: Compensated Absences</t>
  </si>
  <si>
    <t>62910</t>
  </si>
  <si>
    <t>Professional Privilege Tax</t>
  </si>
  <si>
    <t xml:space="preserve">Professional Privilege Tax </t>
  </si>
  <si>
    <t>62910-BEN: Professional Privilege Tax</t>
  </si>
  <si>
    <t>62920</t>
  </si>
  <si>
    <t>Rec Center Usage</t>
  </si>
  <si>
    <t xml:space="preserve">Rec Center Usage </t>
  </si>
  <si>
    <t>62920-BEN: Rec Center Usage</t>
  </si>
  <si>
    <t>62930</t>
  </si>
  <si>
    <t>OPEB</t>
  </si>
  <si>
    <t xml:space="preserve">OPEB </t>
  </si>
  <si>
    <t>62930-BEN: OPEB</t>
  </si>
  <si>
    <t>62931</t>
  </si>
  <si>
    <t>OPEB Normal Cost</t>
  </si>
  <si>
    <t xml:space="preserve">OPEB Normal Cost </t>
  </si>
  <si>
    <t>62931-BEN: OPEB Normal Cost</t>
  </si>
  <si>
    <t>62932</t>
  </si>
  <si>
    <t>OPEB UAAL Actives</t>
  </si>
  <si>
    <t xml:space="preserve">OPEB UAAL Actives </t>
  </si>
  <si>
    <t>62932-BEN: OPEB UAAL Actives</t>
  </si>
  <si>
    <t>62933</t>
  </si>
  <si>
    <t>OPEB UAAL Retirees</t>
  </si>
  <si>
    <t xml:space="preserve">OPEB UAAL Retirees </t>
  </si>
  <si>
    <t>62933-BEN: OPEB UAAL Retirees</t>
  </si>
  <si>
    <t>62940</t>
  </si>
  <si>
    <t>On Behalf of Retirees Expenses</t>
  </si>
  <si>
    <t xml:space="preserve">On Behalf of Retirees Expenses </t>
  </si>
  <si>
    <t>62940-BEN: On Behalf of Retirees Expenses</t>
  </si>
  <si>
    <t>62950</t>
  </si>
  <si>
    <t>Insurance Health Incentives</t>
  </si>
  <si>
    <t xml:space="preserve">Insurance Health Incentives </t>
  </si>
  <si>
    <t>62950-BEN: Insurance Health Incentives</t>
  </si>
  <si>
    <t>EQU: Capitalized Equipment</t>
  </si>
  <si>
    <t>78110</t>
  </si>
  <si>
    <t>Office Equipment</t>
  </si>
  <si>
    <t xml:space="preserve">Office Equipment </t>
  </si>
  <si>
    <t>78110-EQU: Office Equipment</t>
  </si>
  <si>
    <t>78120</t>
  </si>
  <si>
    <t>Operational Equipment</t>
  </si>
  <si>
    <t xml:space="preserve">Operational Equipment </t>
  </si>
  <si>
    <t>78120-EQU: Operational Equipment</t>
  </si>
  <si>
    <t>78125</t>
  </si>
  <si>
    <t>Motor Vehicles</t>
  </si>
  <si>
    <t xml:space="preserve">Motor Vehicles </t>
  </si>
  <si>
    <t>78125-EQU: Motor Vehicles</t>
  </si>
  <si>
    <t>78130</t>
  </si>
  <si>
    <t>Instructional Equipment</t>
  </si>
  <si>
    <t xml:space="preserve">Instructional Equipment </t>
  </si>
  <si>
    <t>78130-EQU: Instructional Equipment</t>
  </si>
  <si>
    <t>78190</t>
  </si>
  <si>
    <t>Other Equipment</t>
  </si>
  <si>
    <t xml:space="preserve">Other Equipment </t>
  </si>
  <si>
    <t>78190-EQU: Other Equipment</t>
  </si>
  <si>
    <t>78198</t>
  </si>
  <si>
    <t>Equipment Gift In Kind</t>
  </si>
  <si>
    <t xml:space="preserve">Equipment Gift In Kind </t>
  </si>
  <si>
    <t>78198-EQU: Equipment Gift In Kind</t>
  </si>
  <si>
    <t>78199</t>
  </si>
  <si>
    <t>Art Gift-In-Kind</t>
  </si>
  <si>
    <t xml:space="preserve">Art Gift-In-Kind </t>
  </si>
  <si>
    <t>78199-EQU: Art Gift-In-Kind</t>
  </si>
  <si>
    <t>78290</t>
  </si>
  <si>
    <t>Other Land Costs</t>
  </si>
  <si>
    <t xml:space="preserve">Other Land Costs </t>
  </si>
  <si>
    <t>LND: Land</t>
  </si>
  <si>
    <t>78290-LND: Other Land Costs</t>
  </si>
  <si>
    <t>Capital Gift in Kind Land</t>
  </si>
  <si>
    <t>78291-LND: Capital Gift in Kind Land</t>
  </si>
  <si>
    <t>78210</t>
  </si>
  <si>
    <t>Purchase of Land</t>
  </si>
  <si>
    <t xml:space="preserve">Purchase of Land </t>
  </si>
  <si>
    <t>78210-LND: Purchase of Land</t>
  </si>
  <si>
    <t>78220</t>
  </si>
  <si>
    <t>Site Development and Improvement</t>
  </si>
  <si>
    <t xml:space="preserve">Site Development and Improvement </t>
  </si>
  <si>
    <t>78220-LND: Site Development and Improvement</t>
  </si>
  <si>
    <t>78320</t>
  </si>
  <si>
    <t>Construction of Buildings</t>
  </si>
  <si>
    <t xml:space="preserve">Construction of Buildings </t>
  </si>
  <si>
    <t>BLD: Buildings</t>
  </si>
  <si>
    <t>78320-BLD: Construction of Buildings</t>
  </si>
  <si>
    <t>78390</t>
  </si>
  <si>
    <t>Other Building Costs</t>
  </si>
  <si>
    <t xml:space="preserve">Other Building Costs </t>
  </si>
  <si>
    <t>78390-BLD: Other Building Costs</t>
  </si>
  <si>
    <t>78391</t>
  </si>
  <si>
    <t>Capital Gift In Kind Bldgs</t>
  </si>
  <si>
    <t xml:space="preserve">Capital Gift In Kind Bldgs </t>
  </si>
  <si>
    <t>78391-BLD: Capital Gift In Kind Bldgs</t>
  </si>
  <si>
    <t>78399</t>
  </si>
  <si>
    <t>Leasehold Improvements</t>
  </si>
  <si>
    <t xml:space="preserve">Leasehold Improvements </t>
  </si>
  <si>
    <t>78399-BLD: Leasehold Improvements</t>
  </si>
  <si>
    <t>78310</t>
  </si>
  <si>
    <t>Puchase of Buildings</t>
  </si>
  <si>
    <t xml:space="preserve">Puchase of Buildings </t>
  </si>
  <si>
    <t>78310-BLD: Puchase of Buildings</t>
  </si>
  <si>
    <t>78490</t>
  </si>
  <si>
    <t>Other Improvements</t>
  </si>
  <si>
    <t xml:space="preserve">Other Improvements </t>
  </si>
  <si>
    <t>IMP: Improvements and Infrastructure</t>
  </si>
  <si>
    <t>78490-IMP: Other Improvements</t>
  </si>
  <si>
    <t>78491</t>
  </si>
  <si>
    <t>Capital Gift In Kind Imprvments</t>
  </si>
  <si>
    <t xml:space="preserve">Capital Gift In Kind Improvements </t>
  </si>
  <si>
    <t>78491-IMP: Capital Gift In Kind Improvements</t>
  </si>
  <si>
    <t>78410</t>
  </si>
  <si>
    <t>Parking Lots Streets walks etc</t>
  </si>
  <si>
    <t xml:space="preserve">Parking Lots Streets walks etc </t>
  </si>
  <si>
    <t>78410-IMP: Parking Lots Streets walks etc</t>
  </si>
  <si>
    <t>78420</t>
  </si>
  <si>
    <t>Utility System Maint Operation</t>
  </si>
  <si>
    <t xml:space="preserve">Utility System Maint Operation </t>
  </si>
  <si>
    <t>78420-IMP: Utility System Maint Operation</t>
  </si>
  <si>
    <t>78510</t>
  </si>
  <si>
    <t>Books</t>
  </si>
  <si>
    <t xml:space="preserve">Books </t>
  </si>
  <si>
    <t>LIB: Library Books and Binding</t>
  </si>
  <si>
    <t>78510-LIB: Books</t>
  </si>
  <si>
    <t>78511</t>
  </si>
  <si>
    <t>Books Standing Order</t>
  </si>
  <si>
    <t xml:space="preserve">Books Standing Order </t>
  </si>
  <si>
    <t>78511-LIB: Books Standing Order</t>
  </si>
  <si>
    <t>78520</t>
  </si>
  <si>
    <t>Periodicals</t>
  </si>
  <si>
    <t xml:space="preserve">Periodicals </t>
  </si>
  <si>
    <t>78520-LIB: Periodicals</t>
  </si>
  <si>
    <t>78530</t>
  </si>
  <si>
    <t>Binding</t>
  </si>
  <si>
    <t xml:space="preserve">Binding </t>
  </si>
  <si>
    <t>78530-LIB: Binding</t>
  </si>
  <si>
    <t>78540</t>
  </si>
  <si>
    <t>Films</t>
  </si>
  <si>
    <t xml:space="preserve">Films </t>
  </si>
  <si>
    <t>78540-LIB: Films</t>
  </si>
  <si>
    <t>78550</t>
  </si>
  <si>
    <t>Microform</t>
  </si>
  <si>
    <t xml:space="preserve">Microform </t>
  </si>
  <si>
    <t>78550-LIB: Microform</t>
  </si>
  <si>
    <t>78580</t>
  </si>
  <si>
    <t>Other Library</t>
  </si>
  <si>
    <t xml:space="preserve">Other Library </t>
  </si>
  <si>
    <t>78580-LIB: Other Library</t>
  </si>
  <si>
    <t>78582</t>
  </si>
  <si>
    <t>Video Media</t>
  </si>
  <si>
    <t xml:space="preserve">Video Media </t>
  </si>
  <si>
    <t>78582-LIB: Video Media</t>
  </si>
  <si>
    <t>78583</t>
  </si>
  <si>
    <t>Capital Gift In Kind</t>
  </si>
  <si>
    <t xml:space="preserve">Capital Gift In Kind </t>
  </si>
  <si>
    <t>78583-LIB: Capital Gift In Kind</t>
  </si>
  <si>
    <t>78890</t>
  </si>
  <si>
    <t>SBITAs</t>
  </si>
  <si>
    <t xml:space="preserve">SBITAs </t>
  </si>
  <si>
    <t>78890-LIB: SBITAs</t>
  </si>
  <si>
    <t>78610</t>
  </si>
  <si>
    <t>Capitalized Software</t>
  </si>
  <si>
    <t xml:space="preserve">Capitalized Software </t>
  </si>
  <si>
    <t>SFT: Capitalized Software</t>
  </si>
  <si>
    <t>78610-SFT: Capitalized Software</t>
  </si>
  <si>
    <t>78750</t>
  </si>
  <si>
    <t>Intangible Lease Assets</t>
  </si>
  <si>
    <t xml:space="preserve">Intangible Lease Assets </t>
  </si>
  <si>
    <t>LSR: Lease and Rent</t>
  </si>
  <si>
    <t>78750-LSR: Intangible Lease Assets</t>
  </si>
  <si>
    <t>TVL: Travel</t>
  </si>
  <si>
    <t>73110</t>
  </si>
  <si>
    <t>Individual Instate Travel Prof</t>
  </si>
  <si>
    <t xml:space="preserve">Individual Instate Travel Prof </t>
  </si>
  <si>
    <t>73110-TVL: Individual Instate Travel Prof</t>
  </si>
  <si>
    <t>73120</t>
  </si>
  <si>
    <t>Individual Instate Travel  Instit</t>
  </si>
  <si>
    <t xml:space="preserve">Individual Instate Travel  Instit </t>
  </si>
  <si>
    <t>73120-TVL: Individual Instate Travel Instit</t>
  </si>
  <si>
    <t>73130</t>
  </si>
  <si>
    <t>Individual Instate Travel  Resident</t>
  </si>
  <si>
    <t xml:space="preserve">Individual Instate Travel  Resident </t>
  </si>
  <si>
    <t>73130-TVL: Individual Instate Travel Resident</t>
  </si>
  <si>
    <t>73210</t>
  </si>
  <si>
    <t>Individual Out of St or Cntry Prof</t>
  </si>
  <si>
    <t xml:space="preserve">Individual Out of St or Cntry Prof </t>
  </si>
  <si>
    <t>73210-TVL: Individual Out of St or Cntry Prof</t>
  </si>
  <si>
    <t>73211</t>
  </si>
  <si>
    <t>Employee Procard Travel</t>
  </si>
  <si>
    <t xml:space="preserve">Employee Procard Travel </t>
  </si>
  <si>
    <t>73211-TVL: Employee Procard Travel</t>
  </si>
  <si>
    <t>73220</t>
  </si>
  <si>
    <t>Individual Out of St or Cntry Inst</t>
  </si>
  <si>
    <t xml:space="preserve">Individual Out of St or Cntry Inst </t>
  </si>
  <si>
    <t>73220-TVL: Individual Out of St or Cntry Inst</t>
  </si>
  <si>
    <t>73230</t>
  </si>
  <si>
    <t>Individual Out of St or Cntry Res</t>
  </si>
  <si>
    <t xml:space="preserve">Individual Out of St or Cntry Res </t>
  </si>
  <si>
    <t>73230-TVL: Individual Out of St or Cntry Res</t>
  </si>
  <si>
    <t>73310</t>
  </si>
  <si>
    <t>Teams and Groups Instate  Prof</t>
  </si>
  <si>
    <t xml:space="preserve">Teams and Groups Instate  Prof </t>
  </si>
  <si>
    <t>73310-TVL: Teams and Groups Instate Prof</t>
  </si>
  <si>
    <t>73320</t>
  </si>
  <si>
    <t>Teams and Groups Instate  Instit</t>
  </si>
  <si>
    <t xml:space="preserve">Teams and Groups Instate  Instit </t>
  </si>
  <si>
    <t>73320-TVL: Teams and Groups Instate Instit</t>
  </si>
  <si>
    <t>73410</t>
  </si>
  <si>
    <t>Teams Grps Out of State Ctry  Prof</t>
  </si>
  <si>
    <t xml:space="preserve">Teams Grps Out of State Ctry  Prof </t>
  </si>
  <si>
    <t>73410-TVL: Teams Grps Out of State Ctry Prof</t>
  </si>
  <si>
    <t>73420</t>
  </si>
  <si>
    <t>Teams Grps Out of State Ctry  Ins</t>
  </si>
  <si>
    <t xml:space="preserve">Teams Grps Out of State Ctry  Ins </t>
  </si>
  <si>
    <t>73420-TVL: Teams Grps Out of State Ctry Ins</t>
  </si>
  <si>
    <t>73510</t>
  </si>
  <si>
    <t>Visitors Instate  Professional</t>
  </si>
  <si>
    <t xml:space="preserve">Visitors Instate Professional </t>
  </si>
  <si>
    <t>73510-TVL: Visitors Instate Professional</t>
  </si>
  <si>
    <t>73520</t>
  </si>
  <si>
    <t>Visitors Instate  Institutional</t>
  </si>
  <si>
    <t xml:space="preserve">Visitors Instate Institutional </t>
  </si>
  <si>
    <t>73520-TVL: Visitors Instate Institutional</t>
  </si>
  <si>
    <t>73610</t>
  </si>
  <si>
    <t>Visitors Out of State or Ctry  Prof</t>
  </si>
  <si>
    <t xml:space="preserve">Visitors Out of State or Ctry Prof </t>
  </si>
  <si>
    <t>73610-TVL: Visitors Out of State or Ctry Prof</t>
  </si>
  <si>
    <t>73620</t>
  </si>
  <si>
    <t>Visitors Out of State or Ctry  Inst</t>
  </si>
  <si>
    <t xml:space="preserve">Visitors Out of State or Ctry Inst </t>
  </si>
  <si>
    <t>73620-TVL: Visitors Out of State or Ctry Inst</t>
  </si>
  <si>
    <t>73710</t>
  </si>
  <si>
    <t>Moving Expenses</t>
  </si>
  <si>
    <t xml:space="preserve">Moving Expenses </t>
  </si>
  <si>
    <t>73710-TVL: Moving Expenses</t>
  </si>
  <si>
    <t>73800</t>
  </si>
  <si>
    <t>Athletic Recruitment Travel</t>
  </si>
  <si>
    <t xml:space="preserve">Athletic Recruitment Travel </t>
  </si>
  <si>
    <t>73800-TVL: Athletic Recruitment Travel</t>
  </si>
  <si>
    <t>73900</t>
  </si>
  <si>
    <t>Other Travel</t>
  </si>
  <si>
    <t xml:space="preserve">Other Travel </t>
  </si>
  <si>
    <t>73900-TVL: Other Travel</t>
  </si>
  <si>
    <t>REV: Departmental Revenues</t>
  </si>
  <si>
    <t>75410</t>
  </si>
  <si>
    <t>Departmental Revenues</t>
  </si>
  <si>
    <t xml:space="preserve">Departmental Revenues </t>
  </si>
  <si>
    <t>75410-REV: Departmental Revenues</t>
  </si>
  <si>
    <t>75420</t>
  </si>
  <si>
    <t>Income from Services</t>
  </si>
  <si>
    <t xml:space="preserve">Income from Services </t>
  </si>
  <si>
    <t>75420-REV: Income from Services</t>
  </si>
  <si>
    <t>75430</t>
  </si>
  <si>
    <t>Commissions and Rebates</t>
  </si>
  <si>
    <t xml:space="preserve">Commissions and Rebates </t>
  </si>
  <si>
    <t>75430-REV: Commissions and Rebates</t>
  </si>
  <si>
    <t>75440</t>
  </si>
  <si>
    <t>Student Activity Revenue</t>
  </si>
  <si>
    <t xml:space="preserve">Student Activity Revenue </t>
  </si>
  <si>
    <t>75440-REV: Student Activity Revenue</t>
  </si>
  <si>
    <t>75450</t>
  </si>
  <si>
    <t>Intra-University Services</t>
  </si>
  <si>
    <t xml:space="preserve">Intra-University Services </t>
  </si>
  <si>
    <t>75450-REV: Intra-University Services</t>
  </si>
  <si>
    <t>77000</t>
  </si>
  <si>
    <t>Payments for Student Orgs</t>
  </si>
  <si>
    <t xml:space="preserve">Payments for Student Orgs </t>
  </si>
  <si>
    <t>77000-REV: Payments for Student Orgs</t>
  </si>
  <si>
    <t>77003</t>
  </si>
  <si>
    <t>Payments for Participants</t>
  </si>
  <si>
    <t xml:space="preserve">Payments for Participants </t>
  </si>
  <si>
    <t>77003-REV: Payments for Participants</t>
  </si>
  <si>
    <t>77004</t>
  </si>
  <si>
    <t>Administrative Expense</t>
  </si>
  <si>
    <t xml:space="preserve">Administrative Expense </t>
  </si>
  <si>
    <t>77004-REV: Administrative Expense</t>
  </si>
  <si>
    <t>OTO: Other Operating Expenses</t>
  </si>
  <si>
    <t>74110</t>
  </si>
  <si>
    <t>Printing of Supplies by Institution</t>
  </si>
  <si>
    <t xml:space="preserve">Printing of Supplies by Institution </t>
  </si>
  <si>
    <t>74110-OTO: Printing of Supplies by Institution</t>
  </si>
  <si>
    <t>74120</t>
  </si>
  <si>
    <t>Printing of Supplies Outside Instit</t>
  </si>
  <si>
    <t xml:space="preserve">Printing of Supplies Outside Instit </t>
  </si>
  <si>
    <t>74120-OTO: Printing of Supplies Outside Instit</t>
  </si>
  <si>
    <t>74130</t>
  </si>
  <si>
    <t>Duplicating and Copy by Institution</t>
  </si>
  <si>
    <t xml:space="preserve">Duplicating and Copy by Institution </t>
  </si>
  <si>
    <t>74130-OTO: Duplicating and Copy by Institution</t>
  </si>
  <si>
    <t>74140</t>
  </si>
  <si>
    <t>Duplicating and Copy Outside Instit</t>
  </si>
  <si>
    <t xml:space="preserve">Duplicating and Copy Outside Instit </t>
  </si>
  <si>
    <t>74140-OTO: Duplicating and Copy Outside Instit</t>
  </si>
  <si>
    <t>74150</t>
  </si>
  <si>
    <t>Film Processing</t>
  </si>
  <si>
    <t xml:space="preserve">Film Processing </t>
  </si>
  <si>
    <t>74150-OTO: Film Processing</t>
  </si>
  <si>
    <t>74160</t>
  </si>
  <si>
    <t>Printing Publications by Instit</t>
  </si>
  <si>
    <t xml:space="preserve">Printing Publications by Instit </t>
  </si>
  <si>
    <t>74160-OTO: Printing Publications by Instit</t>
  </si>
  <si>
    <t>74170</t>
  </si>
  <si>
    <t>Printing Pubs Outside Instit</t>
  </si>
  <si>
    <t xml:space="preserve">Printing Pubs Outside Instit </t>
  </si>
  <si>
    <t>74170-OTO: Printing Pubs Outside Instit</t>
  </si>
  <si>
    <t>74190</t>
  </si>
  <si>
    <t>Other Print Duplic and Film Process</t>
  </si>
  <si>
    <t xml:space="preserve">Other Print Duplic and Film Process </t>
  </si>
  <si>
    <t>74190-OTO: Other Print Duplic and Film Process</t>
  </si>
  <si>
    <t>74210</t>
  </si>
  <si>
    <t>Instrument Charge</t>
  </si>
  <si>
    <t xml:space="preserve">Instrument Charge </t>
  </si>
  <si>
    <t>74210-OTO: Instrument Charge</t>
  </si>
  <si>
    <t>74220</t>
  </si>
  <si>
    <t>Telephone Long Distance</t>
  </si>
  <si>
    <t xml:space="preserve">Telephone Long Distance </t>
  </si>
  <si>
    <t>74220-OTO: Telephone Long Distance</t>
  </si>
  <si>
    <t>74230</t>
  </si>
  <si>
    <t>Postal Charges</t>
  </si>
  <si>
    <t xml:space="preserve">Postal Charges </t>
  </si>
  <si>
    <t>74230-OTO: Postal Charges</t>
  </si>
  <si>
    <t>74240</t>
  </si>
  <si>
    <t>Freight and Express Charges</t>
  </si>
  <si>
    <t xml:space="preserve">Freight and Express Charges </t>
  </si>
  <si>
    <t>Expense - Freight</t>
  </si>
  <si>
    <t>74240-OTO: Freight and Express Charges</t>
  </si>
  <si>
    <t>74250</t>
  </si>
  <si>
    <t>Cable Television</t>
  </si>
  <si>
    <t xml:space="preserve">Cable Television </t>
  </si>
  <si>
    <t>74250-OTO: Cable Television</t>
  </si>
  <si>
    <t>74260</t>
  </si>
  <si>
    <t>Telephone Installation</t>
  </si>
  <si>
    <t xml:space="preserve">Telephone Installation </t>
  </si>
  <si>
    <t>74260-OTO: Telephone Installation</t>
  </si>
  <si>
    <t>74290</t>
  </si>
  <si>
    <t>Other Communication Shipping Costs</t>
  </si>
  <si>
    <t xml:space="preserve">Other Communication Shipping Costs </t>
  </si>
  <si>
    <t>74290-OTO: Other Communication Shipping Costs</t>
  </si>
  <si>
    <t>74291</t>
  </si>
  <si>
    <t>Telephone  Cellular</t>
  </si>
  <si>
    <t xml:space="preserve">Telephone  Cellular </t>
  </si>
  <si>
    <t>74291-OTO: Telephone Cellular</t>
  </si>
  <si>
    <t>74310</t>
  </si>
  <si>
    <t>Equipment Maintenance</t>
  </si>
  <si>
    <t xml:space="preserve">Equipment Maintenance </t>
  </si>
  <si>
    <t>MAR: Maintenance and Repairs</t>
  </si>
  <si>
    <t>74310-MAR: Equipment Maintenance</t>
  </si>
  <si>
    <t>74311</t>
  </si>
  <si>
    <t>Equipment Maintenance Contracts</t>
  </si>
  <si>
    <t xml:space="preserve">Equipment Maintenance Contracts </t>
  </si>
  <si>
    <t>74311-MAR: Equipment Maintenance Contracts</t>
  </si>
  <si>
    <t>74320</t>
  </si>
  <si>
    <t>Building Maintenance</t>
  </si>
  <si>
    <t xml:space="preserve">Building Maintenance </t>
  </si>
  <si>
    <t>74320-MAR: Building Maintenance</t>
  </si>
  <si>
    <t>74321</t>
  </si>
  <si>
    <t>Building Maintenance Contracts</t>
  </si>
  <si>
    <t xml:space="preserve">Building Maintenance Contracts </t>
  </si>
  <si>
    <t>74321-MAR: Building Maintenance Contracts</t>
  </si>
  <si>
    <t>74330</t>
  </si>
  <si>
    <t>Maintenance of Grounds</t>
  </si>
  <si>
    <t xml:space="preserve">Maintenance of Grounds </t>
  </si>
  <si>
    <t>74330-MAR: Maintenance of Grounds</t>
  </si>
  <si>
    <t>74331</t>
  </si>
  <si>
    <t>Maintenance of Grounds Contracts</t>
  </si>
  <si>
    <t xml:space="preserve">Maintenance of Grounds Contracts </t>
  </si>
  <si>
    <t>74331-MAR: Maintenance of Grounds Contracts</t>
  </si>
  <si>
    <t>74390</t>
  </si>
  <si>
    <t>Other Maintenance and Repairs</t>
  </si>
  <si>
    <t xml:space="preserve">Other Maintenance and Repairs </t>
  </si>
  <si>
    <t>74390-MAR: Other Maintenance and Repairs</t>
  </si>
  <si>
    <t>74490</t>
  </si>
  <si>
    <t>Other Professional and Admin Srvs</t>
  </si>
  <si>
    <t xml:space="preserve">Other Professional and Admin Srvs </t>
  </si>
  <si>
    <t>SER: Other Services</t>
  </si>
  <si>
    <t>74490-SER: Other Professional and Admin Srvs</t>
  </si>
  <si>
    <t>74491</t>
  </si>
  <si>
    <t>Other Prof Adm Athletic Game Exp</t>
  </si>
  <si>
    <t xml:space="preserve">Other Prof Adm Athletic Game Exp </t>
  </si>
  <si>
    <t>74491-SER: Other Prof Adm Athletic Game Exp</t>
  </si>
  <si>
    <t>74492</t>
  </si>
  <si>
    <t>Payments to Research Participants</t>
  </si>
  <si>
    <t xml:space="preserve">Payments to Research Participants </t>
  </si>
  <si>
    <t>74492-SER: Payments to Research Participants</t>
  </si>
  <si>
    <t>74493</t>
  </si>
  <si>
    <t>Gift Cards to Research Participants</t>
  </si>
  <si>
    <t xml:space="preserve">Gift Cards to Research Participants </t>
  </si>
  <si>
    <t>74493-SER: Gift Cards to Research Participants</t>
  </si>
  <si>
    <t>74494</t>
  </si>
  <si>
    <t>Prof Adm Serv Data Proc</t>
  </si>
  <si>
    <t xml:space="preserve">Prof Adm Serv Data Proc </t>
  </si>
  <si>
    <t>74494-SER: Prof Adm Serv Data Proc</t>
  </si>
  <si>
    <t>74495</t>
  </si>
  <si>
    <t>Meal Plan</t>
  </si>
  <si>
    <t xml:space="preserve">Meal Plan </t>
  </si>
  <si>
    <t>74495-SER: Meal Plan</t>
  </si>
  <si>
    <t>74496</t>
  </si>
  <si>
    <t>Declining Balance Dining Dollars</t>
  </si>
  <si>
    <t xml:space="preserve">Declining Balance Dining Dollars </t>
  </si>
  <si>
    <t>74496-SER: Declining Balance Dining Dollars</t>
  </si>
  <si>
    <t>74497</t>
  </si>
  <si>
    <t>Taxable Gift Annuity Payment</t>
  </si>
  <si>
    <t xml:space="preserve">Taxable Gift Annuity Payment </t>
  </si>
  <si>
    <t>74497-SER: Taxable Gift Annuity Payment</t>
  </si>
  <si>
    <t>Bank Charges - Cash Reconciliation Difference</t>
  </si>
  <si>
    <t>74499-SER: Bank Charges - Cash Reconciliation Difference</t>
  </si>
  <si>
    <t>74430</t>
  </si>
  <si>
    <t>Software Maintenance</t>
  </si>
  <si>
    <t xml:space="preserve">Software Maintenance </t>
  </si>
  <si>
    <t>74430-MAR: Software Maintenance</t>
  </si>
  <si>
    <t>74440</t>
  </si>
  <si>
    <t>Consulting Services</t>
  </si>
  <si>
    <t xml:space="preserve">Consulting Services </t>
  </si>
  <si>
    <t>CON: Consulting Services</t>
  </si>
  <si>
    <t>74440-CON: Consulting Services</t>
  </si>
  <si>
    <t>74441</t>
  </si>
  <si>
    <t>Prof Adm Serv Temporary</t>
  </si>
  <si>
    <t xml:space="preserve">Prof Adm Serv Temporary </t>
  </si>
  <si>
    <t>74441-CON: Prof Adm Serv Temporary</t>
  </si>
  <si>
    <t>74445</t>
  </si>
  <si>
    <t>Grant Subrecipients</t>
  </si>
  <si>
    <t xml:space="preserve">Grant Subrecipients </t>
  </si>
  <si>
    <t>SUB: Subaward</t>
  </si>
  <si>
    <t>74445-SUB: Grant Subrecipients not subject to Overhead</t>
  </si>
  <si>
    <t>74445-SUB: Grant Subrecipients subject to Overhead</t>
  </si>
  <si>
    <t xml:space="preserve">Program Support </t>
  </si>
  <si>
    <t>74446-SER: Program Support</t>
  </si>
  <si>
    <t>74450</t>
  </si>
  <si>
    <t>Medical Services</t>
  </si>
  <si>
    <t xml:space="preserve">Medical Services </t>
  </si>
  <si>
    <t>74450-SER: Medical Services</t>
  </si>
  <si>
    <t>74460</t>
  </si>
  <si>
    <t>Legal Services</t>
  </si>
  <si>
    <t xml:space="preserve">Legal Services </t>
  </si>
  <si>
    <t>74460-SER: Legal Services</t>
  </si>
  <si>
    <t>74471</t>
  </si>
  <si>
    <t>Advertising Services  Personnel</t>
  </si>
  <si>
    <t xml:space="preserve">Advertising Services  Personnel </t>
  </si>
  <si>
    <t>74471-MAR: Advertising Services Personnel</t>
  </si>
  <si>
    <t>74472</t>
  </si>
  <si>
    <t>Newspaper Display</t>
  </si>
  <si>
    <t xml:space="preserve">Newspaper Display </t>
  </si>
  <si>
    <t>74472-MAR: Newspaper Display</t>
  </si>
  <si>
    <t>74473</t>
  </si>
  <si>
    <t>Newspaper Classified</t>
  </si>
  <si>
    <t xml:space="preserve">Newspaper Classified </t>
  </si>
  <si>
    <t>74473-MAR: Newspaper Classified</t>
  </si>
  <si>
    <t>74474</t>
  </si>
  <si>
    <t>Magazines Journals</t>
  </si>
  <si>
    <t xml:space="preserve">Magazines Journals </t>
  </si>
  <si>
    <t>74474-MAR: Magazines Journals</t>
  </si>
  <si>
    <t>74475</t>
  </si>
  <si>
    <t>Radio Advertising</t>
  </si>
  <si>
    <t xml:space="preserve">Radio Advertising </t>
  </si>
  <si>
    <t>74475-MAR: Radio Advertising</t>
  </si>
  <si>
    <t>74476</t>
  </si>
  <si>
    <t>TV Advertising</t>
  </si>
  <si>
    <t xml:space="preserve">TV Advertising </t>
  </si>
  <si>
    <t>74476-MAR: TV Advertising</t>
  </si>
  <si>
    <t>74478</t>
  </si>
  <si>
    <t>Electronic Advertising</t>
  </si>
  <si>
    <t xml:space="preserve">Electronic Advertising </t>
  </si>
  <si>
    <t>74478-MAR: Electronic Advertising</t>
  </si>
  <si>
    <t>74479</t>
  </si>
  <si>
    <t>Advertising  Other</t>
  </si>
  <si>
    <t xml:space="preserve">Advertising  Other </t>
  </si>
  <si>
    <t>74479-MAR: Advertising Other</t>
  </si>
  <si>
    <t>74480</t>
  </si>
  <si>
    <t>Dues and Subscriptions</t>
  </si>
  <si>
    <t xml:space="preserve">Dues and Subscriptions </t>
  </si>
  <si>
    <t>74480-OTO: Dues and Subscriptions</t>
  </si>
  <si>
    <t>74481</t>
  </si>
  <si>
    <t>Membership Dues  Accreditation</t>
  </si>
  <si>
    <t xml:space="preserve">Membership Dues  Accreditation </t>
  </si>
  <si>
    <t>74481-OTO: Membership Dues Accreditation</t>
  </si>
  <si>
    <t xml:space="preserve">Professional and Admin Services </t>
  </si>
  <si>
    <t>74500-SER: Professional and Admin Services</t>
  </si>
  <si>
    <t>74510</t>
  </si>
  <si>
    <t>Supplies  Office</t>
  </si>
  <si>
    <t xml:space="preserve">Supplies  Office </t>
  </si>
  <si>
    <t>MAS: Materials and Supplies</t>
  </si>
  <si>
    <t>74510-MAS: Supplies Office</t>
  </si>
  <si>
    <t>74520</t>
  </si>
  <si>
    <t>Supplies  Instructional</t>
  </si>
  <si>
    <t xml:space="preserve">Supplies  Instructional </t>
  </si>
  <si>
    <t>74520-MAS: Supplies Instructional</t>
  </si>
  <si>
    <t>74521</t>
  </si>
  <si>
    <t>Supplies  Instructional Clinical</t>
  </si>
  <si>
    <t xml:space="preserve">Supplies  Instructional Clinical </t>
  </si>
  <si>
    <t>74521-MAS: Supplies Instructional Clinical</t>
  </si>
  <si>
    <t>74530</t>
  </si>
  <si>
    <t>Supplies  Operational</t>
  </si>
  <si>
    <t xml:space="preserve">Supplies  Operational </t>
  </si>
  <si>
    <t>74530-MAS: Supplies Operational</t>
  </si>
  <si>
    <t>74531</t>
  </si>
  <si>
    <t>Supplies Athletic Contra</t>
  </si>
  <si>
    <t xml:space="preserve">Supplies Athletic Contra </t>
  </si>
  <si>
    <t>74531-MAS: Supplies Athletic Contra</t>
  </si>
  <si>
    <t>74532</t>
  </si>
  <si>
    <t>Supplies Apparel Purchases</t>
  </si>
  <si>
    <t xml:space="preserve">Supplies Apparel Purchases </t>
  </si>
  <si>
    <t>74532-MAS: Supplies Apparel Purchases</t>
  </si>
  <si>
    <t>74533</t>
  </si>
  <si>
    <t>COVID-19 Supplies</t>
  </si>
  <si>
    <t xml:space="preserve">COVID-19 Supplies </t>
  </si>
  <si>
    <t>74533-MAS: COVID-19 Supplies</t>
  </si>
  <si>
    <t>74534</t>
  </si>
  <si>
    <t>Supplies Athletics</t>
  </si>
  <si>
    <t xml:space="preserve">Supplies Athletics </t>
  </si>
  <si>
    <t>74534-MAS: Supplies Athletics</t>
  </si>
  <si>
    <t>74540</t>
  </si>
  <si>
    <t>Supplies  Medical</t>
  </si>
  <si>
    <t xml:space="preserve">Supplies  Medical </t>
  </si>
  <si>
    <t>74540-MAS: Supplies Medical</t>
  </si>
  <si>
    <t>74550</t>
  </si>
  <si>
    <t>Supplies  Bookstore</t>
  </si>
  <si>
    <t xml:space="preserve">Supplies  Bookstore </t>
  </si>
  <si>
    <t>74550-MAS: Supplies Bookstore</t>
  </si>
  <si>
    <t>74551</t>
  </si>
  <si>
    <t>Supplies Food Service Sodexo</t>
  </si>
  <si>
    <t xml:space="preserve">Supplies Food Service Sodexo </t>
  </si>
  <si>
    <t>74551-MAS: Supplies Food Service Sodexo</t>
  </si>
  <si>
    <t>74552</t>
  </si>
  <si>
    <t>Supplies Food/Refreshments</t>
  </si>
  <si>
    <t xml:space="preserve">Supplies Food/Refreshments </t>
  </si>
  <si>
    <t>74552-MAS: Supplies Food/Refreshments</t>
  </si>
  <si>
    <t>74553</t>
  </si>
  <si>
    <t>Supplies Food Procard</t>
  </si>
  <si>
    <t xml:space="preserve">Supplies Food Procard </t>
  </si>
  <si>
    <t>74553-MAS: Supplies Food Procard</t>
  </si>
  <si>
    <t>74560</t>
  </si>
  <si>
    <t>Non PO Supplies</t>
  </si>
  <si>
    <t xml:space="preserve">Non PO Supplies </t>
  </si>
  <si>
    <t>74560-MAS: Non PO Supplies</t>
  </si>
  <si>
    <t xml:space="preserve">Supplies Inventory Variance </t>
  </si>
  <si>
    <t>74561-MAS: Supplies Inventory Variance</t>
  </si>
  <si>
    <t>74570</t>
  </si>
  <si>
    <t>Supplies  ProCard</t>
  </si>
  <si>
    <t xml:space="preserve">Supplies  ProCard </t>
  </si>
  <si>
    <t>74570-MAS: Supplies ProCard</t>
  </si>
  <si>
    <t>74580</t>
  </si>
  <si>
    <t>Supplies  Purchase Order</t>
  </si>
  <si>
    <t xml:space="preserve">Supplies  Purchase Order </t>
  </si>
  <si>
    <t>74580-MAS: Supplies Purchase Order</t>
  </si>
  <si>
    <t>74585</t>
  </si>
  <si>
    <t>Supplies PO Grad Faculty Regalia</t>
  </si>
  <si>
    <t xml:space="preserve">Supplies PO Grad Faculty Regalia </t>
  </si>
  <si>
    <t>74585-MAS: Supplies PO Grad Faculty Regalia</t>
  </si>
  <si>
    <t>74595</t>
  </si>
  <si>
    <t>Supplies  PO Sensitive</t>
  </si>
  <si>
    <t xml:space="preserve">Supplies  PO Sensitive </t>
  </si>
  <si>
    <t>74595-MAS: Supplies PO Sensitive</t>
  </si>
  <si>
    <t>74596</t>
  </si>
  <si>
    <t>Supplies Library Periodicals</t>
  </si>
  <si>
    <t xml:space="preserve">Supplies Library Periodicals </t>
  </si>
  <si>
    <t>74596-MAS: Supplies Library Periodicals</t>
  </si>
  <si>
    <t>74597</t>
  </si>
  <si>
    <t>Supplies  Library Database Access</t>
  </si>
  <si>
    <t xml:space="preserve">Supplies  Library Database Access </t>
  </si>
  <si>
    <t>74597-MAS: Supplies Library Database Access</t>
  </si>
  <si>
    <t>74598</t>
  </si>
  <si>
    <t xml:space="preserve">Supplies  Other </t>
  </si>
  <si>
    <t>74599-MAS: Supplies Other</t>
  </si>
  <si>
    <t>74599</t>
  </si>
  <si>
    <t>74610</t>
  </si>
  <si>
    <t>Operating Leases for Building</t>
  </si>
  <si>
    <t xml:space="preserve">Operating Leases for Building </t>
  </si>
  <si>
    <t>74610-LSR: Operating Leases for Building</t>
  </si>
  <si>
    <t>74611</t>
  </si>
  <si>
    <t>Operating Leases for Land</t>
  </si>
  <si>
    <t xml:space="preserve">Operating Leases for Land </t>
  </si>
  <si>
    <t>74611-LSR: Operating Leases for Land</t>
  </si>
  <si>
    <t>74620</t>
  </si>
  <si>
    <t>Operating Leases Personal Property</t>
  </si>
  <si>
    <t xml:space="preserve">Operating Leases Personal Property </t>
  </si>
  <si>
    <t>74620-LSR: Operating Leases Personal Property</t>
  </si>
  <si>
    <t>74630</t>
  </si>
  <si>
    <t>Rentals  Data Processing Equipment</t>
  </si>
  <si>
    <t xml:space="preserve">Rentals  Data Processing Equipment </t>
  </si>
  <si>
    <t>74630-LSR: Rentals Data Processing Equipment</t>
  </si>
  <si>
    <t>74631</t>
  </si>
  <si>
    <t>Rentals  Data Processing Software</t>
  </si>
  <si>
    <t xml:space="preserve">Rentals  Data Processing Software </t>
  </si>
  <si>
    <t>74631-LSR: Rentals Data Processing Software</t>
  </si>
  <si>
    <t>74632</t>
  </si>
  <si>
    <t>Rentals  Other Equipment</t>
  </si>
  <si>
    <t xml:space="preserve">Rentals  Other Equipment </t>
  </si>
  <si>
    <t>74632-LSR: Rentals Other Equipment</t>
  </si>
  <si>
    <t>74639</t>
  </si>
  <si>
    <t>Rentals Other</t>
  </si>
  <si>
    <t xml:space="preserve">Rentals Other </t>
  </si>
  <si>
    <t>74639-LSR: Rentals Other</t>
  </si>
  <si>
    <t>74650</t>
  </si>
  <si>
    <t>Insurance</t>
  </si>
  <si>
    <t xml:space="preserve">Insurance </t>
  </si>
  <si>
    <t>74650-LSR: Insurance</t>
  </si>
  <si>
    <t>74660</t>
  </si>
  <si>
    <t xml:space="preserve">Capital Leases </t>
  </si>
  <si>
    <t>74660-LSR: Capital Leases</t>
  </si>
  <si>
    <t>74760</t>
  </si>
  <si>
    <t>Awards to Employees</t>
  </si>
  <si>
    <t xml:space="preserve">Awards to Employees </t>
  </si>
  <si>
    <t>74760-OTO: Awards to Employees</t>
  </si>
  <si>
    <t>74790</t>
  </si>
  <si>
    <t>IntraUniversity Comp Tickets</t>
  </si>
  <si>
    <t xml:space="preserve">IntraUniversity Comp Tickets </t>
  </si>
  <si>
    <t>74790-OTO: IntraUniversity Comp Tickets</t>
  </si>
  <si>
    <t>74791</t>
  </si>
  <si>
    <t>Other Awards and Indemnities</t>
  </si>
  <si>
    <t xml:space="preserve">Other Awards and Indemnities </t>
  </si>
  <si>
    <t>74791-OTO: Other Awards and Indemnities</t>
  </si>
  <si>
    <t>74810</t>
  </si>
  <si>
    <t>Grants and Subsidies to Orgs</t>
  </si>
  <si>
    <t xml:space="preserve">Grants and Subsidies to Orgs </t>
  </si>
  <si>
    <t>74810-OTO: Grants and Subsidies to Orgs</t>
  </si>
  <si>
    <t>74820</t>
  </si>
  <si>
    <t>Grants and Subsidies to Individuals</t>
  </si>
  <si>
    <t xml:space="preserve">Grants and Subsidies to Individuals </t>
  </si>
  <si>
    <t>PAR: Participant Support</t>
  </si>
  <si>
    <t>74820-PAR: Grants and Subsidies to Individuals</t>
  </si>
  <si>
    <t>74830</t>
  </si>
  <si>
    <t>Training Costs for Employees</t>
  </si>
  <si>
    <t xml:space="preserve">Training Costs for Employees </t>
  </si>
  <si>
    <t>74830-OTO: Training Costs for Employees</t>
  </si>
  <si>
    <t>74880</t>
  </si>
  <si>
    <t>Other Grants and Subsidies</t>
  </si>
  <si>
    <t xml:space="preserve">Other Grants and Subsidies </t>
  </si>
  <si>
    <t>74880-OTO: Other Grants and Subsidies</t>
  </si>
  <si>
    <t>74881</t>
  </si>
  <si>
    <t>Game Guarantees</t>
  </si>
  <si>
    <t xml:space="preserve">Game Guarantees </t>
  </si>
  <si>
    <t>74881-OTO: Game Guarantees</t>
  </si>
  <si>
    <t>74980</t>
  </si>
  <si>
    <t>Other Transfers to or fm University</t>
  </si>
  <si>
    <t xml:space="preserve">Other Transfers to or fm University </t>
  </si>
  <si>
    <t>74980-OTO: Other Transfers to or fm University</t>
  </si>
  <si>
    <t>74981</t>
  </si>
  <si>
    <t>InKind Expense</t>
  </si>
  <si>
    <t xml:space="preserve">InKind Expense </t>
  </si>
  <si>
    <t>74981-OTO: InKind Expense</t>
  </si>
  <si>
    <t>74982</t>
  </si>
  <si>
    <t>Other Services and Expenses</t>
  </si>
  <si>
    <t xml:space="preserve">Other Services and Expenses </t>
  </si>
  <si>
    <t>74982-OTO: Other Services and Expenses</t>
  </si>
  <si>
    <t>74983</t>
  </si>
  <si>
    <t>Foundation Entertainment</t>
  </si>
  <si>
    <t xml:space="preserve">Foundation Entertainment </t>
  </si>
  <si>
    <t>74983-OTO: Foundation Entertainment</t>
  </si>
  <si>
    <t>74984</t>
  </si>
  <si>
    <t>Federal Tax Expense</t>
  </si>
  <si>
    <t xml:space="preserve">Federal Tax Expense </t>
  </si>
  <si>
    <t>74984-OTO: Federal Tax Expense</t>
  </si>
  <si>
    <t>74991</t>
  </si>
  <si>
    <t>State Franchise and Excise Tax</t>
  </si>
  <si>
    <t xml:space="preserve">State Franchise and Excise Tax </t>
  </si>
  <si>
    <t>74991-OTO: State Franchise and Excise Tax</t>
  </si>
  <si>
    <t>74992</t>
  </si>
  <si>
    <t>Interest on Underpayment of Tax</t>
  </si>
  <si>
    <t xml:space="preserve">Interest on Underpayment of Tax </t>
  </si>
  <si>
    <t>74992-OTO: Interest on Underpayment of Tax</t>
  </si>
  <si>
    <t>74993</t>
  </si>
  <si>
    <t>Property Tax Expense</t>
  </si>
  <si>
    <t xml:space="preserve">Property Tax Expense </t>
  </si>
  <si>
    <t>74993-OTO: Property Tax Expense</t>
  </si>
  <si>
    <t>Supplier Discounts</t>
  </si>
  <si>
    <t>74995-OTO: Supplier Discounts</t>
  </si>
  <si>
    <t>Foreign Currency Exchange Gain/Loss</t>
  </si>
  <si>
    <t>74996-OTO: Foreign Currency Exchange Gain/Loss</t>
  </si>
  <si>
    <t>Residual Funds Retention</t>
  </si>
  <si>
    <t>74997-OTO: Residual Funds Retention</t>
  </si>
  <si>
    <t>Bank and CC Fees</t>
  </si>
  <si>
    <t>74998-OTO: Bank and CC Fees</t>
  </si>
  <si>
    <t>Internal Billing Expense</t>
  </si>
  <si>
    <t>74999-OTO: Internal Billing Expense</t>
  </si>
  <si>
    <t>74910</t>
  </si>
  <si>
    <t>Cash Short and Over</t>
  </si>
  <si>
    <t xml:space="preserve">Cash Short and Over </t>
  </si>
  <si>
    <t>74910-OTO: Cash Short and Over</t>
  </si>
  <si>
    <t>74920</t>
  </si>
  <si>
    <t>Bad Debts</t>
  </si>
  <si>
    <t xml:space="preserve">Bad Debts </t>
  </si>
  <si>
    <t>74920-OTO: Bad Debts</t>
  </si>
  <si>
    <t>74921</t>
  </si>
  <si>
    <t>Collection Costs non loan Stdt AR</t>
  </si>
  <si>
    <t xml:space="preserve">Collection Costs non loan Stdt AR </t>
  </si>
  <si>
    <t>74921-OTO: Collection Costs non loan Stdt AR</t>
  </si>
  <si>
    <t>74930</t>
  </si>
  <si>
    <t>Gain or loss on disposal fixed asst</t>
  </si>
  <si>
    <t xml:space="preserve">Gain or loss on disposal fixed asst </t>
  </si>
  <si>
    <t>74930-OTO: Gain or loss on disposal fixed asst</t>
  </si>
  <si>
    <t>74990</t>
  </si>
  <si>
    <t xml:space="preserve">Late Payment Charges </t>
  </si>
  <si>
    <t>74990-OTO: Late Payment Charges</t>
  </si>
  <si>
    <t>75190</t>
  </si>
  <si>
    <t>Other Utilities and Fuel</t>
  </si>
  <si>
    <t>Utilities and Fuel</t>
  </si>
  <si>
    <t>UTL: Utilities and Fuel</t>
  </si>
  <si>
    <t>75190-UTL: Utilities and Fuel</t>
  </si>
  <si>
    <t>75110</t>
  </si>
  <si>
    <t>Electricity</t>
  </si>
  <si>
    <t xml:space="preserve">Electricity </t>
  </si>
  <si>
    <t>75110-UTL: Electricity</t>
  </si>
  <si>
    <t>75130</t>
  </si>
  <si>
    <t>Natural Gas</t>
  </si>
  <si>
    <t xml:space="preserve">Natural Gas </t>
  </si>
  <si>
    <t>75130-UTL: Natural Gas</t>
  </si>
  <si>
    <t>75131</t>
  </si>
  <si>
    <t>Natural Gas  MEAC Reimbursement</t>
  </si>
  <si>
    <t xml:space="preserve">Natural Gas  MEAC Reimbursement </t>
  </si>
  <si>
    <t>75131-UTL: Natural Gas MEAC Reimbursement</t>
  </si>
  <si>
    <t>75140</t>
  </si>
  <si>
    <t>Coal</t>
  </si>
  <si>
    <t xml:space="preserve">Coal </t>
  </si>
  <si>
    <t>75140-UTL: Coal</t>
  </si>
  <si>
    <t>75150</t>
  </si>
  <si>
    <t>Fuel Oil</t>
  </si>
  <si>
    <t xml:space="preserve">Fuel Oil </t>
  </si>
  <si>
    <t>75150-UTL: Fuel Oil</t>
  </si>
  <si>
    <t>75120</t>
  </si>
  <si>
    <t>Water and Sewage</t>
  </si>
  <si>
    <t xml:space="preserve">Water and Sewage </t>
  </si>
  <si>
    <t>75120-UTL: Water and Sewage</t>
  </si>
  <si>
    <t>75210</t>
  </si>
  <si>
    <t>Motor Fuel Oil Lubricants</t>
  </si>
  <si>
    <t xml:space="preserve">Motor Fuel Oil Lubricants </t>
  </si>
  <si>
    <t>75210-MAR: Motor Fuel Oil Lubricants</t>
  </si>
  <si>
    <t>75220</t>
  </si>
  <si>
    <t>Tires and Tubes</t>
  </si>
  <si>
    <t xml:space="preserve">Tires and Tubes </t>
  </si>
  <si>
    <t>75220-MAR: Tires and Tubes</t>
  </si>
  <si>
    <t>75230</t>
  </si>
  <si>
    <t>Accessories and Parts</t>
  </si>
  <si>
    <t xml:space="preserve">Accessories and Parts </t>
  </si>
  <si>
    <t>75230-MAR: Accessories and Parts</t>
  </si>
  <si>
    <t>75240</t>
  </si>
  <si>
    <t>Repairs by Noninstitutional Agency</t>
  </si>
  <si>
    <t xml:space="preserve">Repairs by Noninstitutional Agency </t>
  </si>
  <si>
    <t>75240-MAR: Repairs by Noninstitutional Agency</t>
  </si>
  <si>
    <t>75290</t>
  </si>
  <si>
    <t>Other Motor Vehicle Operation</t>
  </si>
  <si>
    <t xml:space="preserve">Other Motor Vehicle Operation </t>
  </si>
  <si>
    <t>75290-MAR: Other Motor Vehicle Operation</t>
  </si>
  <si>
    <t>75310</t>
  </si>
  <si>
    <t>Prof and Admin Srvs by Instit Dept</t>
  </si>
  <si>
    <t xml:space="preserve">Prof and Admin Srvs by Instit Dept </t>
  </si>
  <si>
    <t>75310-OTO: Prof and Admin Srvs by Instit Dept</t>
  </si>
  <si>
    <t>75311</t>
  </si>
  <si>
    <t>Prof and Admin Support</t>
  </si>
  <si>
    <t xml:space="preserve">Prof and Admin Support </t>
  </si>
  <si>
    <t>75311-OTO: Prof and Admin Support</t>
  </si>
  <si>
    <t>75315</t>
  </si>
  <si>
    <t>Physical Plant Work Orders</t>
  </si>
  <si>
    <t xml:space="preserve">Physical Plant Work Orders </t>
  </si>
  <si>
    <t>75315-OTO: Physical Plant Work Orders</t>
  </si>
  <si>
    <t>75316</t>
  </si>
  <si>
    <t>Prof Adm Support Auxiliaries</t>
  </si>
  <si>
    <t xml:space="preserve">Prof Adm Support Auxiliaries </t>
  </si>
  <si>
    <t>75316-OTO: Prof Adm Support Auxiliaries</t>
  </si>
  <si>
    <t>75320</t>
  </si>
  <si>
    <t>Data Processing Allocations</t>
  </si>
  <si>
    <t xml:space="preserve">Data Processing Allocations </t>
  </si>
  <si>
    <t>75320-OTO: Data Processing Allocations</t>
  </si>
  <si>
    <t>75330</t>
  </si>
  <si>
    <t>Renewal and Replacement Charges</t>
  </si>
  <si>
    <t xml:space="preserve">Renewal and Replacement Charges </t>
  </si>
  <si>
    <t>75330-OTO: Renewal and Replacement Charges</t>
  </si>
  <si>
    <t>75340</t>
  </si>
  <si>
    <t>Prorata Allocations</t>
  </si>
  <si>
    <t xml:space="preserve">Prorata Allocations </t>
  </si>
  <si>
    <t>75340-OTO: Prorata Allocations</t>
  </si>
  <si>
    <t>75350</t>
  </si>
  <si>
    <t>Other Allocations</t>
  </si>
  <si>
    <t xml:space="preserve">Other Allocations </t>
  </si>
  <si>
    <t>75350-OTO: Other Allocations</t>
  </si>
  <si>
    <t>79710</t>
  </si>
  <si>
    <t>Scholarships APS</t>
  </si>
  <si>
    <t xml:space="preserve">Scholarships APS </t>
  </si>
  <si>
    <t>SCH: Scholarships and Fellowships</t>
  </si>
  <si>
    <t>79710-SCH: Scholarships APS</t>
  </si>
  <si>
    <t>79711</t>
  </si>
  <si>
    <t>Scholarships Staff</t>
  </si>
  <si>
    <t xml:space="preserve">Scholarships Staff </t>
  </si>
  <si>
    <t>79711-SCH: Scholarships Staff</t>
  </si>
  <si>
    <t>79712</t>
  </si>
  <si>
    <t>Scholarships</t>
  </si>
  <si>
    <t xml:space="preserve">Scholarships </t>
  </si>
  <si>
    <t>79712-SCH: Scholarships</t>
  </si>
  <si>
    <t>79713</t>
  </si>
  <si>
    <t>Performance Out of State Waivers</t>
  </si>
  <si>
    <t xml:space="preserve">Performance Out of State Waivers </t>
  </si>
  <si>
    <t>79713-SCH: Performance Out of State Waivers</t>
  </si>
  <si>
    <t>79714</t>
  </si>
  <si>
    <t>Scholarships NonPerformance APS</t>
  </si>
  <si>
    <t xml:space="preserve">Scholarships NonPerformance APS </t>
  </si>
  <si>
    <t>79714-SCH: Scholarships NonPerformance APS</t>
  </si>
  <si>
    <t>79715</t>
  </si>
  <si>
    <t>Employee Educational Reimbursement</t>
  </si>
  <si>
    <t xml:space="preserve">Employee Educational Reimbursement </t>
  </si>
  <si>
    <t>79715-SCH: Employee Educational Reimbursement</t>
  </si>
  <si>
    <t>79716</t>
  </si>
  <si>
    <t>Housing Employment Checks</t>
  </si>
  <si>
    <t xml:space="preserve">Housing Employment Checks </t>
  </si>
  <si>
    <t>79716-SCH: Housing Employment Checks</t>
  </si>
  <si>
    <t>79717</t>
  </si>
  <si>
    <t>Academic Affairs MicroGrant</t>
  </si>
  <si>
    <t xml:space="preserve">Academic Affairs MicroGrant </t>
  </si>
  <si>
    <t>79717-SCH: Academic Affairs MicroGrant</t>
  </si>
  <si>
    <t>79718</t>
  </si>
  <si>
    <t>Scholarships - Books</t>
  </si>
  <si>
    <t xml:space="preserve">Scholarships - Books </t>
  </si>
  <si>
    <t>79718-SCH: Scholarships - Books</t>
  </si>
  <si>
    <t>79720</t>
  </si>
  <si>
    <t>Fellowships</t>
  </si>
  <si>
    <t xml:space="preserve">Fellowships </t>
  </si>
  <si>
    <t>79720-SCH: Fellowships</t>
  </si>
  <si>
    <t>79730</t>
  </si>
  <si>
    <t>Athletic Scholarships</t>
  </si>
  <si>
    <t xml:space="preserve">Athletic Scholarships </t>
  </si>
  <si>
    <t>79730-SCH: Athletic Scholarships</t>
  </si>
  <si>
    <t>79731</t>
  </si>
  <si>
    <t>Athletic Scholarships Contra</t>
  </si>
  <si>
    <t xml:space="preserve">Athletic Scholarships Contra </t>
  </si>
  <si>
    <t>79731-SCH: Athletic Scholarships Contra</t>
  </si>
  <si>
    <t>79732</t>
  </si>
  <si>
    <t>Athletic Scholarships Summer</t>
  </si>
  <si>
    <t xml:space="preserve">Athletic Scholarships Summer </t>
  </si>
  <si>
    <t>79732-SCH: Athletic Scholarships Summer</t>
  </si>
  <si>
    <t>79800</t>
  </si>
  <si>
    <t>Indirect Cost Expense</t>
  </si>
  <si>
    <t xml:space="preserve">Indirect Cost Expense </t>
  </si>
  <si>
    <t>IDC: Indirect Cost Expense</t>
  </si>
  <si>
    <t>79800-IDC: Indirect Cost Expense</t>
  </si>
  <si>
    <t>79880</t>
  </si>
  <si>
    <t>Interest on Capital Asset Debt</t>
  </si>
  <si>
    <t xml:space="preserve">Interest on Capital Asset Debt </t>
  </si>
  <si>
    <t>OTN: Other Nonoperating Expenses</t>
  </si>
  <si>
    <t>79880-OTN: Interest on Capital Asset Debt</t>
  </si>
  <si>
    <t>79881</t>
  </si>
  <si>
    <t>Interest on NON Capital Asset Debt</t>
  </si>
  <si>
    <t xml:space="preserve">Interest on NON Capital Asset Debt </t>
  </si>
  <si>
    <t>79881-OTN: Interest on NON Capital Asset Debt</t>
  </si>
  <si>
    <t>79882</t>
  </si>
  <si>
    <t>Lease Interest Expense</t>
  </si>
  <si>
    <t>79882-OTN: Lease Interest Expense</t>
  </si>
  <si>
    <t>79900</t>
  </si>
  <si>
    <t>Bond Issuance Cost</t>
  </si>
  <si>
    <t xml:space="preserve">Bond Issuance Cost </t>
  </si>
  <si>
    <t>79900-OTN: Bond Issuance Cost</t>
  </si>
  <si>
    <t>79920</t>
  </si>
  <si>
    <t>Other Costs Trustee Fees</t>
  </si>
  <si>
    <t xml:space="preserve">Other Costs Trustee Fees </t>
  </si>
  <si>
    <t>79920-OTN: Other Costs Trustee Fees</t>
  </si>
  <si>
    <t>85100</t>
  </si>
  <si>
    <t>Retirement of Indebtedness</t>
  </si>
  <si>
    <t xml:space="preserve">Retirement of Indebtedness </t>
  </si>
  <si>
    <t>Revenue</t>
  </si>
  <si>
    <t>TFR: Transfers</t>
  </si>
  <si>
    <t>85100-TFR: Retirement of Indebtedness</t>
  </si>
  <si>
    <t>81110</t>
  </si>
  <si>
    <t>81150</t>
  </si>
  <si>
    <t>Transfer from Other Funds to ROI</t>
  </si>
  <si>
    <t xml:space="preserve">Transfer from Other Funds to ROI </t>
  </si>
  <si>
    <t>85110-TFR: Transfer from Other Funds to ROI</t>
  </si>
  <si>
    <t>81200</t>
  </si>
  <si>
    <t>Renewal and Replacements</t>
  </si>
  <si>
    <t xml:space="preserve">Renewal and Replacements </t>
  </si>
  <si>
    <t>81200-TFR: Renewal and Replacements</t>
  </si>
  <si>
    <t>81300</t>
  </si>
  <si>
    <t>Loan Fund Matching</t>
  </si>
  <si>
    <t xml:space="preserve">Loan Fund Matching </t>
  </si>
  <si>
    <t>81300-TFR: Loan Fund Matching</t>
  </si>
  <si>
    <t>82100</t>
  </si>
  <si>
    <t>Transfers to Unexpended Plant</t>
  </si>
  <si>
    <t xml:space="preserve">Transfers to Unexpended Plant </t>
  </si>
  <si>
    <t>82100-TFR: Transfers to Unexpended Plant</t>
  </si>
  <si>
    <t>82200</t>
  </si>
  <si>
    <t>Transfers to Renew and Replace</t>
  </si>
  <si>
    <t xml:space="preserve">Transfers to Renew and Replace </t>
  </si>
  <si>
    <t>82200-TFR: Transfers to Renew and Replace</t>
  </si>
  <si>
    <t>82300</t>
  </si>
  <si>
    <t>Transfers to Other Funds</t>
  </si>
  <si>
    <t xml:space="preserve">Transfers to Other Funds </t>
  </si>
  <si>
    <t>82300-TFR: Transfers to Other Funds</t>
  </si>
  <si>
    <t>82310</t>
  </si>
  <si>
    <t>Transfer to Unrestricted</t>
  </si>
  <si>
    <t xml:space="preserve">Transfer to Unrestricted </t>
  </si>
  <si>
    <t>82310-TFR: Transfer to Unrestricted</t>
  </si>
  <si>
    <t>82315</t>
  </si>
  <si>
    <t>Transfer to Restricted</t>
  </si>
  <si>
    <t xml:space="preserve">Transfer to Restricted </t>
  </si>
  <si>
    <t>82315-TFR: Transfer to Restricted</t>
  </si>
  <si>
    <t>82320</t>
  </si>
  <si>
    <t>Transfer to Loan Fund</t>
  </si>
  <si>
    <t xml:space="preserve">Transfer to Loan Fund </t>
  </si>
  <si>
    <t>82320-TFR: Transfer to Loan Fund</t>
  </si>
  <si>
    <t>82325</t>
  </si>
  <si>
    <t>Transfers to Endowment</t>
  </si>
  <si>
    <t xml:space="preserve">Transfers to Endowment </t>
  </si>
  <si>
    <t>82325-TFR: Transfers to Endowment</t>
  </si>
  <si>
    <t>82330</t>
  </si>
  <si>
    <t>Transfers to Retire of Indebtedness</t>
  </si>
  <si>
    <t xml:space="preserve">Transfers to Retire of Indebtedness </t>
  </si>
  <si>
    <t>82330-TFR: Transfers to Retire of Indebtedness</t>
  </si>
  <si>
    <t>82375</t>
  </si>
  <si>
    <t>Intrafund Transfers Out</t>
  </si>
  <si>
    <t xml:space="preserve">Intrafund Transfers Out </t>
  </si>
  <si>
    <t>82375-TFR: Intrafund Transfers Out</t>
  </si>
  <si>
    <t>82380</t>
  </si>
  <si>
    <t>Transfer to Reserves</t>
  </si>
  <si>
    <t xml:space="preserve">Transfer to Reserves </t>
  </si>
  <si>
    <t>82380-TFR: Transfer to Reserves</t>
  </si>
  <si>
    <t>82400</t>
  </si>
  <si>
    <t>Transfers from Unexpended Plant</t>
  </si>
  <si>
    <t xml:space="preserve">Transfers from Unexpended Plant </t>
  </si>
  <si>
    <t>85400-TFR: Transfers from Unexpended Plant</t>
  </si>
  <si>
    <t>82500</t>
  </si>
  <si>
    <t>Transfers from Renew and Replace</t>
  </si>
  <si>
    <t xml:space="preserve">Transfers from Renew and Replace </t>
  </si>
  <si>
    <t>85500-TFR: Transfers from Renew and Replace</t>
  </si>
  <si>
    <t>82600</t>
  </si>
  <si>
    <t>Transfers from Other Funds</t>
  </si>
  <si>
    <t xml:space="preserve">Transfers from Other Funds </t>
  </si>
  <si>
    <t>85600-TFR: Transfers from Other Funds</t>
  </si>
  <si>
    <t>82601</t>
  </si>
  <si>
    <t>Transfers from Debt Retirement</t>
  </si>
  <si>
    <t xml:space="preserve">Transfers from Debt Retirement </t>
  </si>
  <si>
    <t>85610-TFR: Transfers from Debt Retirement</t>
  </si>
  <si>
    <t>85620</t>
  </si>
  <si>
    <t>Transfers from Unrestricted E and G</t>
  </si>
  <si>
    <t xml:space="preserve">Transfers from Unrestricted E and G </t>
  </si>
  <si>
    <t>85620-TFR: Transfers from Unrestricted E and G</t>
  </si>
  <si>
    <t>82605</t>
  </si>
  <si>
    <t>82610</t>
  </si>
  <si>
    <t>Transfers from Restricted</t>
  </si>
  <si>
    <t xml:space="preserve">Transfers from Restricted </t>
  </si>
  <si>
    <t>85630-TFR: Transfers from Restricted</t>
  </si>
  <si>
    <t>82625</t>
  </si>
  <si>
    <t>Transfers from Endowment</t>
  </si>
  <si>
    <t xml:space="preserve">Transfers from Endowment </t>
  </si>
  <si>
    <t>85640-TFR: Transfers from Endowment</t>
  </si>
  <si>
    <t>82675</t>
  </si>
  <si>
    <t>Intrafund Transfers In</t>
  </si>
  <si>
    <t xml:space="preserve">Intrafund Transfers In </t>
  </si>
  <si>
    <t>85650-TFR: Intrafund Transfers In</t>
  </si>
  <si>
    <t>82680</t>
  </si>
  <si>
    <t>Transfer from Reserves</t>
  </si>
  <si>
    <t xml:space="preserve">Transfer from Reserves </t>
  </si>
  <si>
    <t>85660-TFR: Transfer from Reserves</t>
  </si>
  <si>
    <t>74525</t>
  </si>
  <si>
    <t>74525-MAS: Lab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</si>
</sst>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Montserrat"/>
    </font>
    <font>
      <sz val="10"/>
      <name val="Arial"/>
      <family val="2"/>
    </font>
    <font>
      <b/>
      <sz val="10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41E42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/>
    <xf numFmtId="0" fontId="2" fillId="0" borderId="1" xfId="0" applyFont="1" applyBorder="1"/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left" vertical="center"/>
    </xf>
    <xf numFmtId="0" fontId="1" fillId="0" borderId="0" xfId="0" applyFont="1"/>
    <xf numFmtId="0" fontId="4" fillId="4" borderId="7" xfId="1" applyFont="1" applyFill="1" applyBorder="1" applyAlignment="1">
      <alignment horizontal="left" vertical="center"/>
    </xf>
    <xf numFmtId="49" fontId="4" fillId="4" borderId="7" xfId="1" applyNumberFormat="1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49" fontId="2" fillId="0" borderId="3" xfId="0" applyNumberFormat="1" applyFont="1" applyBorder="1" applyAlignment="1">
      <alignment horizontal="left" vertical="top"/>
    </xf>
    <xf numFmtId="0" fontId="0" fillId="0" borderId="1" xfId="0" applyBorder="1"/>
    <xf numFmtId="0" fontId="2" fillId="0" borderId="0" xfId="0" applyFont="1" applyBorder="1" applyAlignment="1">
      <alignment vertical="top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_2-HRMS Module Configuration" xfId="1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20"/>
  <sheetViews>
    <sheetView tabSelected="1" zoomScale="80" zoomScaleNormal="80" workbookViewId="0">
      <selection activeCell="H9" sqref="H9"/>
    </sheetView>
  </sheetViews>
  <sheetFormatPr defaultRowHeight="14.25"/>
  <cols>
    <col min="1" max="1" width="14.75" customWidth="1"/>
    <col min="2" max="2" width="30.5" bestFit="1" customWidth="1"/>
    <col min="3" max="3" width="9.125" bestFit="1" customWidth="1"/>
    <col min="4" max="4" width="44.125" bestFit="1" customWidth="1"/>
    <col min="5" max="5" width="17.875" bestFit="1" customWidth="1"/>
    <col min="6" max="6" width="8.75" hidden="1" customWidth="1"/>
    <col min="7" max="7" width="25.375" customWidth="1"/>
    <col min="8" max="8" width="26.625" customWidth="1"/>
    <col min="9" max="9" width="46.625" customWidth="1"/>
    <col min="10" max="10" width="0" hidden="1" customWidth="1"/>
    <col min="11" max="11" width="39.125" bestFit="1" customWidth="1"/>
  </cols>
  <sheetData>
    <row r="1" spans="1:11">
      <c r="A1" s="16" t="s">
        <v>0</v>
      </c>
      <c r="B1" s="15"/>
      <c r="C1" s="13" t="s">
        <v>1</v>
      </c>
      <c r="D1" s="13"/>
      <c r="E1" s="13"/>
      <c r="F1" s="13"/>
      <c r="G1" s="13"/>
      <c r="H1" s="13"/>
      <c r="I1" s="13"/>
      <c r="J1" s="13"/>
      <c r="K1" s="22" t="s">
        <v>2</v>
      </c>
    </row>
    <row r="2" spans="1:11" s="14" customFormat="1" ht="15">
      <c r="A2" s="16" t="s">
        <v>3</v>
      </c>
      <c r="B2" s="15" t="s">
        <v>4</v>
      </c>
      <c r="C2" s="13" t="s">
        <v>5</v>
      </c>
      <c r="D2" s="12" t="s">
        <v>6</v>
      </c>
      <c r="E2" s="11" t="s">
        <v>7</v>
      </c>
      <c r="G2" s="11" t="s">
        <v>8</v>
      </c>
      <c r="H2" s="11" t="s">
        <v>9</v>
      </c>
      <c r="I2" s="11" t="s">
        <v>10</v>
      </c>
      <c r="J2" s="14" t="s">
        <v>11</v>
      </c>
      <c r="K2" s="23"/>
    </row>
    <row r="3" spans="1:11">
      <c r="A3" s="17" t="s">
        <v>12</v>
      </c>
      <c r="B3" s="6" t="s">
        <v>13</v>
      </c>
      <c r="C3" s="6">
        <v>61110</v>
      </c>
      <c r="D3" s="5" t="s">
        <v>14</v>
      </c>
      <c r="E3" s="1" t="s">
        <v>15</v>
      </c>
      <c r="F3" t="str">
        <f t="shared" ref="F3:F34" si="0">TRIM(D3)</f>
        <v>Administrative Salaries Regular</v>
      </c>
      <c r="G3" s="1" t="s">
        <v>16</v>
      </c>
      <c r="H3" s="1" t="s">
        <v>17</v>
      </c>
      <c r="I3" s="1" t="s">
        <v>18</v>
      </c>
      <c r="J3" t="e">
        <f t="shared" ref="J3:J34" ca="1" si="1">_xlfn.TEXTBEFORE(H3," ")</f>
        <v>#NAME?</v>
      </c>
      <c r="K3" s="1">
        <v>2</v>
      </c>
    </row>
    <row r="4" spans="1:11">
      <c r="A4" s="17" t="s">
        <v>19</v>
      </c>
      <c r="B4" s="6" t="s">
        <v>20</v>
      </c>
      <c r="C4" s="6">
        <v>61111</v>
      </c>
      <c r="D4" s="5" t="s">
        <v>21</v>
      </c>
      <c r="E4" s="1" t="s">
        <v>15</v>
      </c>
      <c r="F4" t="str">
        <f t="shared" si="0"/>
        <v>Administrative Salary Recovery</v>
      </c>
      <c r="G4" s="1" t="s">
        <v>16</v>
      </c>
      <c r="H4" s="1" t="s">
        <v>17</v>
      </c>
      <c r="I4" s="1" t="s">
        <v>22</v>
      </c>
      <c r="J4" t="e">
        <f t="shared" ca="1" si="1"/>
        <v>#NAME?</v>
      </c>
      <c r="K4" s="1">
        <v>2</v>
      </c>
    </row>
    <row r="5" spans="1:11">
      <c r="A5" s="17" t="s">
        <v>23</v>
      </c>
      <c r="B5" s="6" t="s">
        <v>24</v>
      </c>
      <c r="C5" s="6">
        <v>61115</v>
      </c>
      <c r="D5" s="5" t="s">
        <v>25</v>
      </c>
      <c r="E5" s="1" t="s">
        <v>15</v>
      </c>
      <c r="F5" t="str">
        <f t="shared" si="0"/>
        <v>Administrative Salaries Extra Pay</v>
      </c>
      <c r="G5" s="1" t="s">
        <v>16</v>
      </c>
      <c r="H5" s="1" t="s">
        <v>17</v>
      </c>
      <c r="I5" s="1" t="s">
        <v>26</v>
      </c>
      <c r="J5" t="e">
        <f t="shared" ca="1" si="1"/>
        <v>#NAME?</v>
      </c>
      <c r="K5" s="1">
        <v>2</v>
      </c>
    </row>
    <row r="6" spans="1:11">
      <c r="A6" s="17" t="s">
        <v>27</v>
      </c>
      <c r="B6" s="6" t="s">
        <v>28</v>
      </c>
      <c r="C6" s="6">
        <v>61120</v>
      </c>
      <c r="D6" s="5" t="s">
        <v>29</v>
      </c>
      <c r="E6" s="1" t="s">
        <v>15</v>
      </c>
      <c r="F6" t="str">
        <f t="shared" si="0"/>
        <v>Administrative Salaries Temporary</v>
      </c>
      <c r="G6" s="1" t="s">
        <v>16</v>
      </c>
      <c r="H6" s="1" t="s">
        <v>17</v>
      </c>
      <c r="I6" s="1" t="s">
        <v>30</v>
      </c>
      <c r="J6" t="e">
        <f t="shared" ca="1" si="1"/>
        <v>#NAME?</v>
      </c>
      <c r="K6" s="1">
        <v>2</v>
      </c>
    </row>
    <row r="7" spans="1:11">
      <c r="A7" s="17" t="s">
        <v>31</v>
      </c>
      <c r="B7" s="6" t="s">
        <v>32</v>
      </c>
      <c r="C7" s="6">
        <v>61140</v>
      </c>
      <c r="D7" s="5" t="s">
        <v>33</v>
      </c>
      <c r="E7" s="1" t="s">
        <v>15</v>
      </c>
      <c r="F7" t="str">
        <f t="shared" si="0"/>
        <v>Administrative Salaries Grad Asst</v>
      </c>
      <c r="G7" s="1" t="s">
        <v>16</v>
      </c>
      <c r="H7" s="1" t="s">
        <v>17</v>
      </c>
      <c r="I7" s="1" t="s">
        <v>34</v>
      </c>
      <c r="J7" t="e">
        <f t="shared" ca="1" si="1"/>
        <v>#NAME?</v>
      </c>
      <c r="K7" s="1">
        <v>2</v>
      </c>
    </row>
    <row r="8" spans="1:11">
      <c r="A8" s="17" t="s">
        <v>35</v>
      </c>
      <c r="B8" s="6" t="s">
        <v>36</v>
      </c>
      <c r="C8" s="6">
        <v>61150</v>
      </c>
      <c r="D8" s="5" t="s">
        <v>37</v>
      </c>
      <c r="E8" s="1" t="s">
        <v>15</v>
      </c>
      <c r="F8" t="str">
        <f t="shared" si="0"/>
        <v>Administrative Salaries Longevity</v>
      </c>
      <c r="G8" s="1" t="s">
        <v>16</v>
      </c>
      <c r="H8" s="1" t="s">
        <v>17</v>
      </c>
      <c r="I8" s="1" t="s">
        <v>38</v>
      </c>
      <c r="J8" t="e">
        <f t="shared" ca="1" si="1"/>
        <v>#NAME?</v>
      </c>
      <c r="K8" s="1">
        <v>2</v>
      </c>
    </row>
    <row r="9" spans="1:11">
      <c r="A9" s="17" t="s">
        <v>39</v>
      </c>
      <c r="B9" s="6" t="s">
        <v>40</v>
      </c>
      <c r="C9" s="6">
        <v>61151</v>
      </c>
      <c r="D9" s="5" t="s">
        <v>41</v>
      </c>
      <c r="E9" s="1" t="s">
        <v>15</v>
      </c>
      <c r="F9" t="str">
        <f t="shared" si="0"/>
        <v>Administrative Salaries Bonus</v>
      </c>
      <c r="G9" s="1" t="s">
        <v>16</v>
      </c>
      <c r="H9" s="1" t="s">
        <v>17</v>
      </c>
      <c r="I9" s="1" t="s">
        <v>42</v>
      </c>
      <c r="J9" t="e">
        <f t="shared" ca="1" si="1"/>
        <v>#NAME?</v>
      </c>
      <c r="K9" s="1">
        <v>2</v>
      </c>
    </row>
    <row r="10" spans="1:11">
      <c r="A10" s="17" t="s">
        <v>43</v>
      </c>
      <c r="B10" s="6" t="s">
        <v>44</v>
      </c>
      <c r="C10" s="6">
        <v>61175</v>
      </c>
      <c r="D10" s="5" t="s">
        <v>45</v>
      </c>
      <c r="E10" s="1" t="s">
        <v>15</v>
      </c>
      <c r="F10" t="str">
        <f t="shared" si="0"/>
        <v>Administrative Sal-Moving Expenses</v>
      </c>
      <c r="G10" s="1" t="s">
        <v>16</v>
      </c>
      <c r="H10" s="1" t="s">
        <v>17</v>
      </c>
      <c r="I10" s="1" t="s">
        <v>46</v>
      </c>
      <c r="J10" t="e">
        <f t="shared" ca="1" si="1"/>
        <v>#NAME?</v>
      </c>
      <c r="K10" s="1">
        <v>2</v>
      </c>
    </row>
    <row r="11" spans="1:11">
      <c r="A11" s="17" t="s">
        <v>47</v>
      </c>
      <c r="B11" s="6" t="s">
        <v>48</v>
      </c>
      <c r="C11" s="6">
        <v>61180</v>
      </c>
      <c r="D11" s="5" t="s">
        <v>49</v>
      </c>
      <c r="E11" s="1" t="s">
        <v>15</v>
      </c>
      <c r="F11" t="str">
        <f t="shared" si="0"/>
        <v>Administrative Voluntary Buyout</v>
      </c>
      <c r="G11" s="1" t="s">
        <v>16</v>
      </c>
      <c r="H11" s="1" t="s">
        <v>17</v>
      </c>
      <c r="I11" s="1" t="s">
        <v>50</v>
      </c>
      <c r="J11" t="e">
        <f t="shared" ca="1" si="1"/>
        <v>#NAME?</v>
      </c>
      <c r="K11" s="1">
        <v>2</v>
      </c>
    </row>
    <row r="12" spans="1:11">
      <c r="A12" s="17" t="s">
        <v>51</v>
      </c>
      <c r="B12" s="6" t="s">
        <v>52</v>
      </c>
      <c r="C12" s="6">
        <v>61210</v>
      </c>
      <c r="D12" s="5" t="s">
        <v>53</v>
      </c>
      <c r="E12" s="1" t="s">
        <v>15</v>
      </c>
      <c r="F12" t="str">
        <f t="shared" si="0"/>
        <v>Faculty Academic Salaries Regular</v>
      </c>
      <c r="G12" s="1" t="s">
        <v>16</v>
      </c>
      <c r="H12" s="1" t="s">
        <v>17</v>
      </c>
      <c r="I12" s="1" t="s">
        <v>54</v>
      </c>
      <c r="J12" t="e">
        <f t="shared" ca="1" si="1"/>
        <v>#NAME?</v>
      </c>
      <c r="K12" s="1">
        <v>2</v>
      </c>
    </row>
    <row r="13" spans="1:11">
      <c r="A13" s="17" t="s">
        <v>55</v>
      </c>
      <c r="B13" s="6" t="s">
        <v>56</v>
      </c>
      <c r="C13" s="6">
        <v>61211</v>
      </c>
      <c r="D13" s="5" t="s">
        <v>57</v>
      </c>
      <c r="E13" s="1" t="s">
        <v>15</v>
      </c>
      <c r="F13" t="str">
        <f t="shared" si="0"/>
        <v>Faculty Academic Salary Recovery</v>
      </c>
      <c r="G13" s="1" t="s">
        <v>16</v>
      </c>
      <c r="H13" s="1" t="s">
        <v>17</v>
      </c>
      <c r="I13" s="1" t="s">
        <v>58</v>
      </c>
      <c r="J13" t="e">
        <f t="shared" ca="1" si="1"/>
        <v>#NAME?</v>
      </c>
      <c r="K13" s="1">
        <v>2</v>
      </c>
    </row>
    <row r="14" spans="1:11">
      <c r="A14" s="17" t="s">
        <v>59</v>
      </c>
      <c r="B14" s="6" t="s">
        <v>60</v>
      </c>
      <c r="C14" s="6">
        <v>61215</v>
      </c>
      <c r="D14" s="5" t="s">
        <v>61</v>
      </c>
      <c r="E14" s="1" t="s">
        <v>15</v>
      </c>
      <c r="F14" t="str">
        <f t="shared" si="0"/>
        <v>Faculty Academic Salaries Extra Pay</v>
      </c>
      <c r="G14" s="1" t="s">
        <v>16</v>
      </c>
      <c r="H14" s="1" t="s">
        <v>17</v>
      </c>
      <c r="I14" s="1" t="s">
        <v>62</v>
      </c>
      <c r="J14" t="e">
        <f t="shared" ca="1" si="1"/>
        <v>#NAME?</v>
      </c>
      <c r="K14" s="1">
        <v>2</v>
      </c>
    </row>
    <row r="15" spans="1:11">
      <c r="A15" s="17" t="s">
        <v>63</v>
      </c>
      <c r="B15" s="6" t="s">
        <v>64</v>
      </c>
      <c r="C15" s="6">
        <v>61220</v>
      </c>
      <c r="D15" s="5" t="s">
        <v>65</v>
      </c>
      <c r="E15" s="1" t="s">
        <v>15</v>
      </c>
      <c r="F15" t="str">
        <f t="shared" si="0"/>
        <v>Faculty Academic Salaries Temp</v>
      </c>
      <c r="G15" s="1" t="s">
        <v>16</v>
      </c>
      <c r="H15" s="1" t="s">
        <v>17</v>
      </c>
      <c r="I15" s="1" t="s">
        <v>66</v>
      </c>
      <c r="J15" t="e">
        <f t="shared" ca="1" si="1"/>
        <v>#NAME?</v>
      </c>
      <c r="K15" s="1">
        <v>2</v>
      </c>
    </row>
    <row r="16" spans="1:11">
      <c r="A16" s="17" t="s">
        <v>67</v>
      </c>
      <c r="B16" s="6" t="s">
        <v>68</v>
      </c>
      <c r="C16" s="6">
        <v>61221</v>
      </c>
      <c r="D16" s="5" t="s">
        <v>69</v>
      </c>
      <c r="E16" s="1" t="s">
        <v>15</v>
      </c>
      <c r="F16" t="str">
        <f t="shared" si="0"/>
        <v>Faculty Academic Salary Post Retire</v>
      </c>
      <c r="G16" s="1" t="s">
        <v>16</v>
      </c>
      <c r="H16" s="1" t="s">
        <v>17</v>
      </c>
      <c r="I16" s="1" t="s">
        <v>70</v>
      </c>
      <c r="J16" t="e">
        <f t="shared" ca="1" si="1"/>
        <v>#NAME?</v>
      </c>
      <c r="K16" s="1">
        <v>2</v>
      </c>
    </row>
    <row r="17" spans="1:11">
      <c r="A17" s="17" t="s">
        <v>71</v>
      </c>
      <c r="B17" s="6" t="s">
        <v>72</v>
      </c>
      <c r="C17" s="6">
        <v>61230</v>
      </c>
      <c r="D17" s="5" t="s">
        <v>73</v>
      </c>
      <c r="E17" s="1" t="s">
        <v>15</v>
      </c>
      <c r="F17" t="str">
        <f t="shared" si="0"/>
        <v>Faculty Academic Salaries Overload</v>
      </c>
      <c r="G17" s="1" t="s">
        <v>16</v>
      </c>
      <c r="H17" s="1" t="s">
        <v>17</v>
      </c>
      <c r="I17" s="1" t="s">
        <v>74</v>
      </c>
      <c r="J17" t="e">
        <f t="shared" ca="1" si="1"/>
        <v>#NAME?</v>
      </c>
      <c r="K17" s="1">
        <v>2</v>
      </c>
    </row>
    <row r="18" spans="1:11">
      <c r="A18" s="17" t="s">
        <v>75</v>
      </c>
      <c r="B18" s="6" t="s">
        <v>76</v>
      </c>
      <c r="C18" s="6">
        <v>61240</v>
      </c>
      <c r="D18" s="5" t="s">
        <v>77</v>
      </c>
      <c r="E18" s="1" t="s">
        <v>15</v>
      </c>
      <c r="F18" t="str">
        <f t="shared" si="0"/>
        <v>Faculty Academic Salaries Grad Asst</v>
      </c>
      <c r="G18" s="1" t="s">
        <v>16</v>
      </c>
      <c r="H18" s="1" t="s">
        <v>17</v>
      </c>
      <c r="I18" s="1" t="s">
        <v>78</v>
      </c>
      <c r="J18" t="e">
        <f t="shared" ca="1" si="1"/>
        <v>#NAME?</v>
      </c>
      <c r="K18" s="1">
        <v>2</v>
      </c>
    </row>
    <row r="19" spans="1:11">
      <c r="A19" s="17" t="s">
        <v>79</v>
      </c>
      <c r="B19" s="6" t="s">
        <v>80</v>
      </c>
      <c r="C19" s="6">
        <v>61250</v>
      </c>
      <c r="D19" s="5" t="s">
        <v>81</v>
      </c>
      <c r="E19" s="1" t="s">
        <v>15</v>
      </c>
      <c r="F19" t="str">
        <f t="shared" si="0"/>
        <v>Faculty Academic Salaries Longevity</v>
      </c>
      <c r="G19" s="1" t="s">
        <v>16</v>
      </c>
      <c r="H19" s="1" t="s">
        <v>17</v>
      </c>
      <c r="I19" s="1" t="s">
        <v>82</v>
      </c>
      <c r="J19" t="e">
        <f t="shared" ca="1" si="1"/>
        <v>#NAME?</v>
      </c>
      <c r="K19" s="1">
        <v>2</v>
      </c>
    </row>
    <row r="20" spans="1:11">
      <c r="A20" s="17" t="s">
        <v>83</v>
      </c>
      <c r="B20" s="6" t="s">
        <v>84</v>
      </c>
      <c r="C20" s="6">
        <v>61251</v>
      </c>
      <c r="D20" s="5" t="s">
        <v>85</v>
      </c>
      <c r="E20" s="1" t="s">
        <v>15</v>
      </c>
      <c r="F20" t="str">
        <f t="shared" si="0"/>
        <v>Faculty Academic Salaries Bonus</v>
      </c>
      <c r="G20" s="1" t="s">
        <v>16</v>
      </c>
      <c r="H20" s="1" t="s">
        <v>17</v>
      </c>
      <c r="I20" s="1" t="s">
        <v>86</v>
      </c>
      <c r="J20" t="e">
        <f t="shared" ca="1" si="1"/>
        <v>#NAME?</v>
      </c>
      <c r="K20" s="1">
        <v>2</v>
      </c>
    </row>
    <row r="21" spans="1:11">
      <c r="A21" s="17" t="s">
        <v>87</v>
      </c>
      <c r="B21" s="6" t="s">
        <v>88</v>
      </c>
      <c r="C21" s="6">
        <v>61270</v>
      </c>
      <c r="D21" s="5" t="s">
        <v>88</v>
      </c>
      <c r="E21" s="1" t="s">
        <v>15</v>
      </c>
      <c r="F21" t="str">
        <f t="shared" si="0"/>
        <v>Faculty Cell Phone Allowance</v>
      </c>
      <c r="G21" s="1" t="s">
        <v>16</v>
      </c>
      <c r="H21" s="1" t="s">
        <v>17</v>
      </c>
      <c r="I21" s="1" t="s">
        <v>89</v>
      </c>
      <c r="J21" t="e">
        <f t="shared" ca="1" si="1"/>
        <v>#NAME?</v>
      </c>
      <c r="K21" s="1">
        <v>2</v>
      </c>
    </row>
    <row r="22" spans="1:11">
      <c r="A22" s="17" t="s">
        <v>90</v>
      </c>
      <c r="B22" s="6" t="s">
        <v>91</v>
      </c>
      <c r="C22" s="6">
        <v>61275</v>
      </c>
      <c r="D22" s="5" t="s">
        <v>92</v>
      </c>
      <c r="E22" s="1" t="s">
        <v>15</v>
      </c>
      <c r="F22" t="str">
        <f t="shared" si="0"/>
        <v>Faculty Academic Moving Expenses</v>
      </c>
      <c r="G22" s="1" t="s">
        <v>16</v>
      </c>
      <c r="H22" s="1" t="s">
        <v>17</v>
      </c>
      <c r="I22" s="1" t="s">
        <v>93</v>
      </c>
      <c r="J22" t="e">
        <f t="shared" ca="1" si="1"/>
        <v>#NAME?</v>
      </c>
      <c r="K22" s="1">
        <v>2</v>
      </c>
    </row>
    <row r="23" spans="1:11">
      <c r="A23" s="17" t="s">
        <v>94</v>
      </c>
      <c r="B23" s="6" t="s">
        <v>95</v>
      </c>
      <c r="C23" s="6">
        <v>61280</v>
      </c>
      <c r="D23" s="5" t="s">
        <v>96</v>
      </c>
      <c r="E23" s="1" t="s">
        <v>15</v>
      </c>
      <c r="F23" t="str">
        <f t="shared" si="0"/>
        <v>Faculty Academic Voluntary Buyout</v>
      </c>
      <c r="G23" s="1" t="s">
        <v>16</v>
      </c>
      <c r="H23" s="1" t="s">
        <v>17</v>
      </c>
      <c r="I23" s="1" t="s">
        <v>97</v>
      </c>
      <c r="J23" t="e">
        <f t="shared" ca="1" si="1"/>
        <v>#NAME?</v>
      </c>
      <c r="K23" s="1">
        <v>2</v>
      </c>
    </row>
    <row r="24" spans="1:11">
      <c r="A24" s="17" t="s">
        <v>98</v>
      </c>
      <c r="B24" s="6" t="s">
        <v>99</v>
      </c>
      <c r="C24" s="6">
        <v>61310</v>
      </c>
      <c r="D24" s="5" t="s">
        <v>100</v>
      </c>
      <c r="E24" s="1" t="s">
        <v>15</v>
      </c>
      <c r="F24" t="str">
        <f t="shared" si="0"/>
        <v>Clerical Support Salaries Regular</v>
      </c>
      <c r="G24" s="1" t="s">
        <v>16</v>
      </c>
      <c r="H24" s="1" t="s">
        <v>17</v>
      </c>
      <c r="I24" s="1" t="s">
        <v>101</v>
      </c>
      <c r="J24" t="e">
        <f t="shared" ca="1" si="1"/>
        <v>#NAME?</v>
      </c>
      <c r="K24" s="1">
        <v>2</v>
      </c>
    </row>
    <row r="25" spans="1:11">
      <c r="A25" s="17" t="s">
        <v>102</v>
      </c>
      <c r="B25" s="6" t="s">
        <v>103</v>
      </c>
      <c r="C25" s="6">
        <v>61311</v>
      </c>
      <c r="D25" s="5" t="s">
        <v>104</v>
      </c>
      <c r="E25" s="1" t="s">
        <v>15</v>
      </c>
      <c r="F25" t="str">
        <f t="shared" si="0"/>
        <v>Clerical Support Salary Recovery</v>
      </c>
      <c r="G25" s="1" t="s">
        <v>16</v>
      </c>
      <c r="H25" s="1" t="s">
        <v>17</v>
      </c>
      <c r="I25" s="1" t="s">
        <v>105</v>
      </c>
      <c r="J25" t="e">
        <f t="shared" ca="1" si="1"/>
        <v>#NAME?</v>
      </c>
      <c r="K25" s="1">
        <v>2</v>
      </c>
    </row>
    <row r="26" spans="1:11">
      <c r="A26" s="17" t="s">
        <v>106</v>
      </c>
      <c r="B26" s="6" t="s">
        <v>107</v>
      </c>
      <c r="C26" s="6">
        <v>61320</v>
      </c>
      <c r="D26" s="5" t="s">
        <v>108</v>
      </c>
      <c r="E26" s="1" t="s">
        <v>15</v>
      </c>
      <c r="F26" t="str">
        <f t="shared" si="0"/>
        <v>Clerical Support Salaries Temp</v>
      </c>
      <c r="G26" s="1" t="s">
        <v>16</v>
      </c>
      <c r="H26" s="1" t="s">
        <v>17</v>
      </c>
      <c r="I26" s="1" t="s">
        <v>109</v>
      </c>
      <c r="J26" t="e">
        <f t="shared" ca="1" si="1"/>
        <v>#NAME?</v>
      </c>
      <c r="K26" s="1">
        <v>2</v>
      </c>
    </row>
    <row r="27" spans="1:11">
      <c r="A27" s="17" t="s">
        <v>110</v>
      </c>
      <c r="B27" s="6" t="s">
        <v>111</v>
      </c>
      <c r="C27" s="6">
        <v>61330</v>
      </c>
      <c r="D27" s="5" t="s">
        <v>112</v>
      </c>
      <c r="E27" s="1" t="s">
        <v>15</v>
      </c>
      <c r="F27" t="str">
        <f t="shared" si="0"/>
        <v>Clerical Support Salaries Overtime</v>
      </c>
      <c r="G27" s="1" t="s">
        <v>16</v>
      </c>
      <c r="H27" s="1" t="s">
        <v>17</v>
      </c>
      <c r="I27" s="1" t="s">
        <v>113</v>
      </c>
      <c r="J27" t="e">
        <f t="shared" ca="1" si="1"/>
        <v>#NAME?</v>
      </c>
      <c r="K27" s="1">
        <v>2</v>
      </c>
    </row>
    <row r="28" spans="1:11">
      <c r="A28" s="17" t="s">
        <v>114</v>
      </c>
      <c r="B28" s="6" t="s">
        <v>115</v>
      </c>
      <c r="C28" s="6">
        <v>61350</v>
      </c>
      <c r="D28" s="5" t="s">
        <v>116</v>
      </c>
      <c r="E28" s="1" t="s">
        <v>15</v>
      </c>
      <c r="F28" t="str">
        <f t="shared" si="0"/>
        <v>Clerical Support Salaries Longevity</v>
      </c>
      <c r="G28" s="1" t="s">
        <v>16</v>
      </c>
      <c r="H28" s="1" t="s">
        <v>17</v>
      </c>
      <c r="I28" s="1" t="s">
        <v>117</v>
      </c>
      <c r="J28" t="e">
        <f t="shared" ca="1" si="1"/>
        <v>#NAME?</v>
      </c>
      <c r="K28" s="1">
        <v>2</v>
      </c>
    </row>
    <row r="29" spans="1:11">
      <c r="A29" s="17" t="s">
        <v>118</v>
      </c>
      <c r="B29" s="6" t="s">
        <v>119</v>
      </c>
      <c r="C29" s="6">
        <v>61351</v>
      </c>
      <c r="D29" s="5" t="s">
        <v>120</v>
      </c>
      <c r="E29" s="1" t="s">
        <v>15</v>
      </c>
      <c r="F29" t="str">
        <f t="shared" si="0"/>
        <v>Clerical Support Salaries Bonus</v>
      </c>
      <c r="G29" s="1" t="s">
        <v>16</v>
      </c>
      <c r="H29" s="1" t="s">
        <v>17</v>
      </c>
      <c r="I29" s="1" t="s">
        <v>121</v>
      </c>
      <c r="J29" t="e">
        <f t="shared" ca="1" si="1"/>
        <v>#NAME?</v>
      </c>
      <c r="K29" s="1">
        <v>2</v>
      </c>
    </row>
    <row r="30" spans="1:11">
      <c r="A30" s="17" t="s">
        <v>122</v>
      </c>
      <c r="B30" s="6" t="s">
        <v>123</v>
      </c>
      <c r="C30" s="6">
        <v>61370</v>
      </c>
      <c r="D30" s="5" t="s">
        <v>124</v>
      </c>
      <c r="E30" s="1" t="s">
        <v>15</v>
      </c>
      <c r="F30" t="str">
        <f t="shared" si="0"/>
        <v>Clerical Support Cell Phone Allow</v>
      </c>
      <c r="G30" s="1" t="s">
        <v>16</v>
      </c>
      <c r="H30" s="1" t="s">
        <v>17</v>
      </c>
      <c r="I30" s="1" t="s">
        <v>125</v>
      </c>
      <c r="J30" t="e">
        <f t="shared" ca="1" si="1"/>
        <v>#NAME?</v>
      </c>
      <c r="K30" s="1">
        <v>2</v>
      </c>
    </row>
    <row r="31" spans="1:11">
      <c r="A31" s="17" t="s">
        <v>126</v>
      </c>
      <c r="B31" s="6" t="s">
        <v>127</v>
      </c>
      <c r="C31" s="6">
        <v>61380</v>
      </c>
      <c r="D31" s="5" t="s">
        <v>128</v>
      </c>
      <c r="E31" s="1" t="s">
        <v>15</v>
      </c>
      <c r="F31" t="str">
        <f t="shared" si="0"/>
        <v>Clerical Support Voluntary Buyout</v>
      </c>
      <c r="G31" s="1" t="s">
        <v>16</v>
      </c>
      <c r="H31" s="1" t="s">
        <v>17</v>
      </c>
      <c r="I31" s="1" t="s">
        <v>129</v>
      </c>
      <c r="J31" t="e">
        <f t="shared" ca="1" si="1"/>
        <v>#NAME?</v>
      </c>
      <c r="K31" s="1">
        <v>2</v>
      </c>
    </row>
    <row r="32" spans="1:11">
      <c r="A32" s="17" t="s">
        <v>130</v>
      </c>
      <c r="B32" s="6" t="s">
        <v>131</v>
      </c>
      <c r="C32" s="6">
        <v>61399</v>
      </c>
      <c r="D32" s="5" t="s">
        <v>132</v>
      </c>
      <c r="E32" s="1" t="s">
        <v>15</v>
      </c>
      <c r="F32" t="str">
        <f t="shared" si="0"/>
        <v>Salaries Intra-University</v>
      </c>
      <c r="G32" s="1" t="s">
        <v>16</v>
      </c>
      <c r="H32" s="1" t="s">
        <v>17</v>
      </c>
      <c r="I32" s="1" t="s">
        <v>133</v>
      </c>
      <c r="J32" t="e">
        <f t="shared" ca="1" si="1"/>
        <v>#NAME?</v>
      </c>
      <c r="K32" s="1">
        <v>2</v>
      </c>
    </row>
    <row r="33" spans="1:11">
      <c r="A33" s="17" t="s">
        <v>134</v>
      </c>
      <c r="B33" s="6" t="s">
        <v>135</v>
      </c>
      <c r="C33" s="6">
        <v>61410</v>
      </c>
      <c r="D33" s="5" t="s">
        <v>136</v>
      </c>
      <c r="E33" s="1" t="s">
        <v>15</v>
      </c>
      <c r="F33" t="str">
        <f t="shared" si="0"/>
        <v>Student Salaries and Wages RSWP</v>
      </c>
      <c r="G33" s="1" t="s">
        <v>16</v>
      </c>
      <c r="H33" s="1" t="s">
        <v>17</v>
      </c>
      <c r="I33" s="1" t="s">
        <v>137</v>
      </c>
      <c r="J33" t="e">
        <f t="shared" ca="1" si="1"/>
        <v>#NAME?</v>
      </c>
      <c r="K33" s="1">
        <v>2</v>
      </c>
    </row>
    <row r="34" spans="1:11">
      <c r="A34" s="17" t="s">
        <v>138</v>
      </c>
      <c r="B34" s="6" t="s">
        <v>139</v>
      </c>
      <c r="C34" s="6">
        <v>61420</v>
      </c>
      <c r="D34" s="5" t="s">
        <v>140</v>
      </c>
      <c r="E34" s="1" t="s">
        <v>15</v>
      </c>
      <c r="F34" t="str">
        <f t="shared" si="0"/>
        <v>Student Salaries and Wages FWSP</v>
      </c>
      <c r="G34" s="1" t="s">
        <v>16</v>
      </c>
      <c r="H34" s="1" t="s">
        <v>17</v>
      </c>
      <c r="I34" s="1" t="s">
        <v>141</v>
      </c>
      <c r="J34" t="e">
        <f t="shared" ca="1" si="1"/>
        <v>#NAME?</v>
      </c>
      <c r="K34" s="1">
        <v>2</v>
      </c>
    </row>
    <row r="35" spans="1:11">
      <c r="A35" s="17" t="s">
        <v>142</v>
      </c>
      <c r="B35" s="6" t="s">
        <v>143</v>
      </c>
      <c r="C35" s="6">
        <v>61430</v>
      </c>
      <c r="D35" s="5" t="s">
        <v>144</v>
      </c>
      <c r="E35" s="1" t="s">
        <v>15</v>
      </c>
      <c r="F35" t="str">
        <f t="shared" ref="F35:F59" si="2">TRIM(D35)</f>
        <v>Student Salaries and Wages Other</v>
      </c>
      <c r="G35" s="1" t="s">
        <v>16</v>
      </c>
      <c r="H35" s="1" t="s">
        <v>17</v>
      </c>
      <c r="I35" s="1" t="s">
        <v>145</v>
      </c>
      <c r="J35" t="e">
        <f t="shared" ref="J35:J59" ca="1" si="3">_xlfn.TEXTBEFORE(H35," ")</f>
        <v>#NAME?</v>
      </c>
      <c r="K35" s="1">
        <v>2</v>
      </c>
    </row>
    <row r="36" spans="1:11">
      <c r="A36" s="17" t="s">
        <v>146</v>
      </c>
      <c r="B36" s="6" t="s">
        <v>147</v>
      </c>
      <c r="C36" s="6">
        <v>61510</v>
      </c>
      <c r="D36" s="5" t="s">
        <v>148</v>
      </c>
      <c r="E36" s="1" t="s">
        <v>15</v>
      </c>
      <c r="F36" t="str">
        <f t="shared" si="2"/>
        <v>Medical School Residents</v>
      </c>
      <c r="G36" s="1" t="s">
        <v>16</v>
      </c>
      <c r="H36" s="1" t="s">
        <v>17</v>
      </c>
      <c r="I36" s="1" t="s">
        <v>149</v>
      </c>
      <c r="J36" t="e">
        <f t="shared" ca="1" si="3"/>
        <v>#NAME?</v>
      </c>
      <c r="K36" s="1">
        <v>2</v>
      </c>
    </row>
    <row r="37" spans="1:11">
      <c r="A37" s="17" t="s">
        <v>150</v>
      </c>
      <c r="B37" s="6" t="s">
        <v>151</v>
      </c>
      <c r="C37" s="6">
        <v>61520</v>
      </c>
      <c r="D37" s="5" t="s">
        <v>152</v>
      </c>
      <c r="E37" s="1" t="s">
        <v>15</v>
      </c>
      <c r="F37" t="str">
        <f t="shared" si="2"/>
        <v>Med Resident Fee Comp</v>
      </c>
      <c r="G37" s="1" t="s">
        <v>16</v>
      </c>
      <c r="H37" s="1" t="s">
        <v>17</v>
      </c>
      <c r="I37" s="1" t="s">
        <v>153</v>
      </c>
      <c r="J37" t="e">
        <f t="shared" ca="1" si="3"/>
        <v>#NAME?</v>
      </c>
      <c r="K37" s="1">
        <v>2</v>
      </c>
    </row>
    <row r="38" spans="1:11">
      <c r="A38" s="17" t="s">
        <v>154</v>
      </c>
      <c r="B38" s="6" t="s">
        <v>155</v>
      </c>
      <c r="C38" s="6">
        <v>61610</v>
      </c>
      <c r="D38" s="5" t="s">
        <v>156</v>
      </c>
      <c r="E38" s="1" t="s">
        <v>15</v>
      </c>
      <c r="F38" t="str">
        <f t="shared" si="2"/>
        <v>Professional Supp Salaries Regular</v>
      </c>
      <c r="G38" s="1" t="s">
        <v>16</v>
      </c>
      <c r="H38" s="1" t="s">
        <v>17</v>
      </c>
      <c r="I38" s="1" t="s">
        <v>157</v>
      </c>
      <c r="J38" t="e">
        <f t="shared" ca="1" si="3"/>
        <v>#NAME?</v>
      </c>
      <c r="K38" s="1">
        <v>2</v>
      </c>
    </row>
    <row r="39" spans="1:11">
      <c r="A39" s="17" t="s">
        <v>158</v>
      </c>
      <c r="B39" s="6" t="s">
        <v>159</v>
      </c>
      <c r="C39" s="6">
        <v>61611</v>
      </c>
      <c r="D39" s="5" t="s">
        <v>160</v>
      </c>
      <c r="E39" s="1" t="s">
        <v>15</v>
      </c>
      <c r="F39" t="str">
        <f t="shared" si="2"/>
        <v>Professional Supp Salary Recovery</v>
      </c>
      <c r="G39" s="1" t="s">
        <v>16</v>
      </c>
      <c r="H39" s="1" t="s">
        <v>17</v>
      </c>
      <c r="I39" s="1" t="s">
        <v>161</v>
      </c>
      <c r="J39" t="e">
        <f t="shared" ca="1" si="3"/>
        <v>#NAME?</v>
      </c>
      <c r="K39" s="1">
        <v>2</v>
      </c>
    </row>
    <row r="40" spans="1:11">
      <c r="A40" s="17" t="s">
        <v>162</v>
      </c>
      <c r="B40" s="6" t="s">
        <v>163</v>
      </c>
      <c r="C40" s="6">
        <v>61615</v>
      </c>
      <c r="D40" s="5" t="s">
        <v>164</v>
      </c>
      <c r="E40" s="1" t="s">
        <v>15</v>
      </c>
      <c r="F40" t="str">
        <f t="shared" si="2"/>
        <v>Prof Support Salaries Extra Pay</v>
      </c>
      <c r="G40" s="1" t="s">
        <v>16</v>
      </c>
      <c r="H40" s="1" t="s">
        <v>17</v>
      </c>
      <c r="I40" s="1" t="s">
        <v>165</v>
      </c>
      <c r="J40" t="e">
        <f t="shared" ca="1" si="3"/>
        <v>#NAME?</v>
      </c>
      <c r="K40" s="1">
        <v>2</v>
      </c>
    </row>
    <row r="41" spans="1:11">
      <c r="A41" s="17" t="s">
        <v>166</v>
      </c>
      <c r="B41" s="6" t="s">
        <v>167</v>
      </c>
      <c r="C41" s="6">
        <v>61620</v>
      </c>
      <c r="D41" s="5" t="s">
        <v>168</v>
      </c>
      <c r="E41" s="1" t="s">
        <v>15</v>
      </c>
      <c r="F41" t="str">
        <f t="shared" si="2"/>
        <v>Professional Supp Salaries Temp</v>
      </c>
      <c r="G41" s="1" t="s">
        <v>16</v>
      </c>
      <c r="H41" s="1" t="s">
        <v>17</v>
      </c>
      <c r="I41" s="1" t="s">
        <v>169</v>
      </c>
      <c r="J41" t="e">
        <f t="shared" ca="1" si="3"/>
        <v>#NAME?</v>
      </c>
      <c r="K41" s="1">
        <v>2</v>
      </c>
    </row>
    <row r="42" spans="1:11">
      <c r="A42" s="17" t="s">
        <v>170</v>
      </c>
      <c r="B42" s="6" t="s">
        <v>171</v>
      </c>
      <c r="C42" s="6">
        <v>61630</v>
      </c>
      <c r="D42" s="5" t="s">
        <v>172</v>
      </c>
      <c r="E42" s="1" t="s">
        <v>15</v>
      </c>
      <c r="F42" t="str">
        <f t="shared" si="2"/>
        <v>Professional Supp Salaries Overtime</v>
      </c>
      <c r="G42" s="1" t="s">
        <v>16</v>
      </c>
      <c r="H42" s="1" t="s">
        <v>17</v>
      </c>
      <c r="I42" s="1" t="s">
        <v>173</v>
      </c>
      <c r="J42" t="e">
        <f t="shared" ca="1" si="3"/>
        <v>#NAME?</v>
      </c>
      <c r="K42" s="1">
        <v>2</v>
      </c>
    </row>
    <row r="43" spans="1:11">
      <c r="A43" s="17" t="s">
        <v>174</v>
      </c>
      <c r="B43" s="6" t="s">
        <v>175</v>
      </c>
      <c r="C43" s="6">
        <v>61650</v>
      </c>
      <c r="D43" s="5" t="s">
        <v>176</v>
      </c>
      <c r="E43" s="1" t="s">
        <v>15</v>
      </c>
      <c r="F43" t="str">
        <f t="shared" si="2"/>
        <v>Professional Supp Salaries Long</v>
      </c>
      <c r="G43" s="1" t="s">
        <v>16</v>
      </c>
      <c r="H43" s="1" t="s">
        <v>17</v>
      </c>
      <c r="I43" s="1" t="s">
        <v>177</v>
      </c>
      <c r="J43" t="e">
        <f t="shared" ca="1" si="3"/>
        <v>#NAME?</v>
      </c>
      <c r="K43" s="1">
        <v>2</v>
      </c>
    </row>
    <row r="44" spans="1:11">
      <c r="A44" s="17" t="s">
        <v>178</v>
      </c>
      <c r="B44" s="6" t="s">
        <v>179</v>
      </c>
      <c r="C44" s="6">
        <v>61651</v>
      </c>
      <c r="D44" s="5" t="s">
        <v>180</v>
      </c>
      <c r="E44" s="1" t="s">
        <v>15</v>
      </c>
      <c r="F44" t="str">
        <f t="shared" si="2"/>
        <v>Professional Supp Salaries Bonus</v>
      </c>
      <c r="G44" s="1" t="s">
        <v>16</v>
      </c>
      <c r="H44" s="1" t="s">
        <v>17</v>
      </c>
      <c r="I44" s="1" t="s">
        <v>181</v>
      </c>
      <c r="J44" t="e">
        <f t="shared" ca="1" si="3"/>
        <v>#NAME?</v>
      </c>
      <c r="K44" s="1">
        <v>2</v>
      </c>
    </row>
    <row r="45" spans="1:11">
      <c r="A45" s="17" t="s">
        <v>182</v>
      </c>
      <c r="B45" s="6" t="s">
        <v>183</v>
      </c>
      <c r="C45" s="6">
        <v>61670</v>
      </c>
      <c r="D45" s="5" t="s">
        <v>184</v>
      </c>
      <c r="E45" s="1" t="s">
        <v>15</v>
      </c>
      <c r="F45" t="str">
        <f t="shared" si="2"/>
        <v>Professional Cell Phone Allowance</v>
      </c>
      <c r="G45" s="1" t="s">
        <v>16</v>
      </c>
      <c r="H45" s="1" t="s">
        <v>17</v>
      </c>
      <c r="I45" s="1" t="s">
        <v>185</v>
      </c>
      <c r="J45" t="e">
        <f t="shared" ca="1" si="3"/>
        <v>#NAME?</v>
      </c>
      <c r="K45" s="1">
        <v>2</v>
      </c>
    </row>
    <row r="46" spans="1:11">
      <c r="A46" s="17" t="s">
        <v>186</v>
      </c>
      <c r="B46" s="6" t="s">
        <v>187</v>
      </c>
      <c r="C46" s="6">
        <v>61675</v>
      </c>
      <c r="D46" s="5" t="s">
        <v>188</v>
      </c>
      <c r="E46" s="1" t="s">
        <v>15</v>
      </c>
      <c r="F46" t="str">
        <f t="shared" si="2"/>
        <v>Professional Supp Moving Expenses</v>
      </c>
      <c r="G46" s="1" t="s">
        <v>16</v>
      </c>
      <c r="H46" s="1" t="s">
        <v>17</v>
      </c>
      <c r="I46" s="1" t="s">
        <v>189</v>
      </c>
      <c r="J46" t="e">
        <f t="shared" ca="1" si="3"/>
        <v>#NAME?</v>
      </c>
      <c r="K46" s="1">
        <v>2</v>
      </c>
    </row>
    <row r="47" spans="1:11">
      <c r="A47" s="17" t="s">
        <v>190</v>
      </c>
      <c r="B47" s="6" t="s">
        <v>191</v>
      </c>
      <c r="C47" s="6">
        <v>61680</v>
      </c>
      <c r="D47" s="5" t="s">
        <v>192</v>
      </c>
      <c r="E47" s="1" t="s">
        <v>15</v>
      </c>
      <c r="F47" t="str">
        <f t="shared" si="2"/>
        <v>Professional Supp Voluntary Buyout</v>
      </c>
      <c r="G47" s="1" t="s">
        <v>16</v>
      </c>
      <c r="H47" s="1" t="s">
        <v>17</v>
      </c>
      <c r="I47" s="1" t="s">
        <v>193</v>
      </c>
      <c r="J47" t="e">
        <f t="shared" ca="1" si="3"/>
        <v>#NAME?</v>
      </c>
      <c r="K47" s="1">
        <v>2</v>
      </c>
    </row>
    <row r="48" spans="1:11">
      <c r="A48" s="17" t="s">
        <v>194</v>
      </c>
      <c r="B48" s="6" t="s">
        <v>195</v>
      </c>
      <c r="C48" s="6">
        <v>61690</v>
      </c>
      <c r="D48" s="5" t="s">
        <v>196</v>
      </c>
      <c r="E48" s="1" t="s">
        <v>15</v>
      </c>
      <c r="F48" t="str">
        <f t="shared" si="2"/>
        <v>Professional Supp Salaries NonExemp</v>
      </c>
      <c r="G48" s="1" t="s">
        <v>16</v>
      </c>
      <c r="H48" s="1" t="s">
        <v>17</v>
      </c>
      <c r="I48" s="1" t="s">
        <v>197</v>
      </c>
      <c r="J48" t="e">
        <f t="shared" ca="1" si="3"/>
        <v>#NAME?</v>
      </c>
      <c r="K48" s="1">
        <v>2</v>
      </c>
    </row>
    <row r="49" spans="1:11">
      <c r="A49" s="17" t="s">
        <v>228</v>
      </c>
      <c r="B49" s="6" t="s">
        <v>229</v>
      </c>
      <c r="C49" s="6">
        <v>62001</v>
      </c>
      <c r="D49" s="5" t="s">
        <v>230</v>
      </c>
      <c r="E49" s="1" t="s">
        <v>15</v>
      </c>
      <c r="F49" s="20" t="str">
        <f t="shared" si="2"/>
        <v>TCRS Hybrid Defined Benefit</v>
      </c>
      <c r="G49" s="1" t="s">
        <v>16</v>
      </c>
      <c r="H49" s="1" t="s">
        <v>199</v>
      </c>
      <c r="I49" s="1" t="s">
        <v>231</v>
      </c>
      <c r="J49" t="e">
        <f t="shared" ca="1" si="3"/>
        <v>#NAME?</v>
      </c>
      <c r="K49" s="1">
        <v>2</v>
      </c>
    </row>
    <row r="50" spans="1:11">
      <c r="A50" s="17" t="s">
        <v>232</v>
      </c>
      <c r="B50" s="6" t="s">
        <v>233</v>
      </c>
      <c r="C50" s="6">
        <v>62002</v>
      </c>
      <c r="D50" s="5" t="s">
        <v>234</v>
      </c>
      <c r="E50" s="1" t="s">
        <v>15</v>
      </c>
      <c r="F50" t="str">
        <f t="shared" si="2"/>
        <v>TCRS Hybrid Defined Contrib ER</v>
      </c>
      <c r="G50" s="1" t="s">
        <v>16</v>
      </c>
      <c r="H50" s="1" t="s">
        <v>199</v>
      </c>
      <c r="I50" s="1" t="s">
        <v>235</v>
      </c>
      <c r="J50" t="e">
        <f t="shared" ca="1" si="3"/>
        <v>#NAME?</v>
      </c>
      <c r="K50" s="1">
        <v>2</v>
      </c>
    </row>
    <row r="51" spans="1:11">
      <c r="A51" s="17" t="s">
        <v>236</v>
      </c>
      <c r="B51" s="6" t="s">
        <v>237</v>
      </c>
      <c r="C51" s="6">
        <v>62003</v>
      </c>
      <c r="D51" s="5" t="s">
        <v>238</v>
      </c>
      <c r="E51" s="1" t="s">
        <v>15</v>
      </c>
      <c r="F51" t="str">
        <f t="shared" si="2"/>
        <v>TCRS Stabilization Rate Resrv ER</v>
      </c>
      <c r="G51" s="1" t="s">
        <v>16</v>
      </c>
      <c r="H51" s="1" t="s">
        <v>199</v>
      </c>
      <c r="I51" s="1" t="s">
        <v>239</v>
      </c>
      <c r="J51" t="e">
        <f t="shared" ca="1" si="3"/>
        <v>#NAME?</v>
      </c>
      <c r="K51" s="1">
        <v>2</v>
      </c>
    </row>
    <row r="52" spans="1:11">
      <c r="A52" s="17" t="s">
        <v>240</v>
      </c>
      <c r="B52" s="6" t="s">
        <v>241</v>
      </c>
      <c r="C52" s="6">
        <v>62090</v>
      </c>
      <c r="D52" s="5" t="s">
        <v>242</v>
      </c>
      <c r="E52" s="1" t="s">
        <v>15</v>
      </c>
      <c r="F52" t="str">
        <f t="shared" si="2"/>
        <v>TCRS Hybrid Contra</v>
      </c>
      <c r="G52" s="1" t="s">
        <v>16</v>
      </c>
      <c r="H52" s="1" t="s">
        <v>199</v>
      </c>
      <c r="I52" s="1" t="s">
        <v>243</v>
      </c>
      <c r="J52" t="e">
        <f t="shared" ca="1" si="3"/>
        <v>#NAME?</v>
      </c>
      <c r="K52" s="1">
        <v>2</v>
      </c>
    </row>
    <row r="53" spans="1:11">
      <c r="A53" s="17" t="s">
        <v>216</v>
      </c>
      <c r="B53" s="6" t="s">
        <v>217</v>
      </c>
      <c r="C53" s="6">
        <v>62101</v>
      </c>
      <c r="D53" s="5" t="s">
        <v>218</v>
      </c>
      <c r="E53" s="1" t="s">
        <v>15</v>
      </c>
      <c r="F53" t="str">
        <f t="shared" si="2"/>
        <v>TCRS Retirement Teachers</v>
      </c>
      <c r="G53" s="1" t="s">
        <v>16</v>
      </c>
      <c r="H53" s="1" t="s">
        <v>199</v>
      </c>
      <c r="I53" s="1" t="s">
        <v>219</v>
      </c>
      <c r="J53" t="e">
        <f t="shared" ca="1" si="3"/>
        <v>#NAME?</v>
      </c>
      <c r="K53" s="1">
        <v>2</v>
      </c>
    </row>
    <row r="54" spans="1:11">
      <c r="A54" s="17" t="s">
        <v>220</v>
      </c>
      <c r="B54" s="6" t="s">
        <v>221</v>
      </c>
      <c r="C54" s="6">
        <v>62102</v>
      </c>
      <c r="D54" s="5" t="s">
        <v>222</v>
      </c>
      <c r="E54" s="1" t="s">
        <v>15</v>
      </c>
      <c r="F54" t="str">
        <f t="shared" si="2"/>
        <v>TCRS Retirement</v>
      </c>
      <c r="G54" s="1" t="s">
        <v>16</v>
      </c>
      <c r="H54" s="1" t="s">
        <v>199</v>
      </c>
      <c r="I54" s="1" t="s">
        <v>223</v>
      </c>
      <c r="J54" t="e">
        <f t="shared" ca="1" si="3"/>
        <v>#NAME?</v>
      </c>
      <c r="K54" s="1">
        <v>2</v>
      </c>
    </row>
    <row r="55" spans="1:11">
      <c r="A55" s="17" t="s">
        <v>224</v>
      </c>
      <c r="B55" s="6" t="s">
        <v>225</v>
      </c>
      <c r="C55" s="6">
        <v>62190</v>
      </c>
      <c r="D55" s="5" t="s">
        <v>226</v>
      </c>
      <c r="E55" s="1" t="s">
        <v>15</v>
      </c>
      <c r="F55" t="str">
        <f t="shared" si="2"/>
        <v>TCRS Closed Contra</v>
      </c>
      <c r="G55" s="1" t="s">
        <v>16</v>
      </c>
      <c r="H55" s="1" t="s">
        <v>199</v>
      </c>
      <c r="I55" s="1" t="s">
        <v>227</v>
      </c>
      <c r="J55" t="e">
        <f t="shared" ca="1" si="3"/>
        <v>#NAME?</v>
      </c>
      <c r="K55" s="1">
        <v>2</v>
      </c>
    </row>
    <row r="56" spans="1:11">
      <c r="A56" s="17" t="s">
        <v>203</v>
      </c>
      <c r="B56" s="6" t="s">
        <v>201</v>
      </c>
      <c r="C56" s="6">
        <v>62200</v>
      </c>
      <c r="D56" s="5" t="s">
        <v>201</v>
      </c>
      <c r="E56" s="1" t="s">
        <v>15</v>
      </c>
      <c r="F56" t="str">
        <f t="shared" si="2"/>
        <v>ORP Retirement</v>
      </c>
      <c r="G56" s="1" t="s">
        <v>16</v>
      </c>
      <c r="H56" s="1" t="s">
        <v>199</v>
      </c>
      <c r="I56" s="1" t="s">
        <v>202</v>
      </c>
      <c r="J56" t="e">
        <f t="shared" ca="1" si="3"/>
        <v>#NAME?</v>
      </c>
      <c r="K56" s="1">
        <v>2</v>
      </c>
    </row>
    <row r="57" spans="1:11">
      <c r="A57" s="17" t="s">
        <v>204</v>
      </c>
      <c r="B57" s="6" t="s">
        <v>205</v>
      </c>
      <c r="C57" s="6">
        <v>62201</v>
      </c>
      <c r="D57" s="5" t="s">
        <v>206</v>
      </c>
      <c r="E57" s="1" t="s">
        <v>15</v>
      </c>
      <c r="F57" t="str">
        <f t="shared" si="2"/>
        <v>401k Matching</v>
      </c>
      <c r="G57" s="1" t="s">
        <v>16</v>
      </c>
      <c r="H57" s="1" t="s">
        <v>199</v>
      </c>
      <c r="I57" s="1" t="s">
        <v>207</v>
      </c>
      <c r="J57" t="e">
        <f t="shared" ca="1" si="3"/>
        <v>#NAME?</v>
      </c>
      <c r="K57" s="1">
        <v>2</v>
      </c>
    </row>
    <row r="58" spans="1:11">
      <c r="A58" s="17" t="s">
        <v>208</v>
      </c>
      <c r="B58" s="6" t="s">
        <v>209</v>
      </c>
      <c r="C58" s="6">
        <v>62205</v>
      </c>
      <c r="D58" s="5" t="s">
        <v>210</v>
      </c>
      <c r="E58" s="1" t="s">
        <v>15</v>
      </c>
      <c r="F58" t="str">
        <f t="shared" si="2"/>
        <v>ORP Retirement TIAA</v>
      </c>
      <c r="G58" s="1" t="s">
        <v>16</v>
      </c>
      <c r="H58" s="1" t="s">
        <v>199</v>
      </c>
      <c r="I58" s="1" t="s">
        <v>211</v>
      </c>
      <c r="J58" t="e">
        <f t="shared" ca="1" si="3"/>
        <v>#NAME?</v>
      </c>
      <c r="K58" s="1">
        <v>2</v>
      </c>
    </row>
    <row r="59" spans="1:11">
      <c r="A59" s="17" t="s">
        <v>212</v>
      </c>
      <c r="B59" s="6" t="s">
        <v>213</v>
      </c>
      <c r="C59" s="6">
        <v>62206</v>
      </c>
      <c r="D59" s="5" t="s">
        <v>214</v>
      </c>
      <c r="E59" s="1" t="s">
        <v>15</v>
      </c>
      <c r="F59" t="str">
        <f t="shared" si="2"/>
        <v>ORP Retirement ING</v>
      </c>
      <c r="G59" s="1" t="s">
        <v>16</v>
      </c>
      <c r="H59" s="1" t="s">
        <v>199</v>
      </c>
      <c r="I59" s="1" t="s">
        <v>215</v>
      </c>
      <c r="J59" t="e">
        <f t="shared" ca="1" si="3"/>
        <v>#NAME?</v>
      </c>
      <c r="K59" s="1">
        <v>2</v>
      </c>
    </row>
    <row r="60" spans="1:11">
      <c r="A60" s="17" t="s">
        <v>200</v>
      </c>
      <c r="B60" s="6" t="s">
        <v>201</v>
      </c>
      <c r="C60" s="6">
        <v>62200</v>
      </c>
      <c r="D60" s="5" t="s">
        <v>201</v>
      </c>
      <c r="E60" s="1" t="s">
        <v>15</v>
      </c>
      <c r="F60" s="21" t="s">
        <v>16</v>
      </c>
      <c r="G60" s="1" t="s">
        <v>16</v>
      </c>
      <c r="H60" s="1" t="s">
        <v>199</v>
      </c>
      <c r="I60" s="1" t="s">
        <v>202</v>
      </c>
      <c r="K60" s="1">
        <v>2</v>
      </c>
    </row>
    <row r="61" spans="1:11">
      <c r="A61" s="17" t="s">
        <v>244</v>
      </c>
      <c r="B61" s="6" t="s">
        <v>245</v>
      </c>
      <c r="C61" s="6">
        <v>62300</v>
      </c>
      <c r="D61" s="5" t="s">
        <v>246</v>
      </c>
      <c r="E61" s="1" t="s">
        <v>15</v>
      </c>
      <c r="F61" t="str">
        <f t="shared" ref="F61:F92" si="4">TRIM(D61)</f>
        <v>FICA</v>
      </c>
      <c r="G61" s="1" t="s">
        <v>16</v>
      </c>
      <c r="H61" s="1" t="s">
        <v>199</v>
      </c>
      <c r="I61" s="1" t="s">
        <v>247</v>
      </c>
      <c r="J61" t="e">
        <f t="shared" ref="J61:J92" ca="1" si="5">_xlfn.TEXTBEFORE(H61," ")</f>
        <v>#NAME?</v>
      </c>
      <c r="K61" s="1">
        <v>2</v>
      </c>
    </row>
    <row r="62" spans="1:11">
      <c r="A62" s="17" t="s">
        <v>248</v>
      </c>
      <c r="B62" s="6" t="s">
        <v>249</v>
      </c>
      <c r="C62" s="6">
        <v>62400</v>
      </c>
      <c r="D62" s="5" t="s">
        <v>249</v>
      </c>
      <c r="E62" s="1" t="s">
        <v>15</v>
      </c>
      <c r="F62" t="str">
        <f t="shared" si="4"/>
        <v>Medicare FICA</v>
      </c>
      <c r="G62" s="1" t="s">
        <v>16</v>
      </c>
      <c r="H62" s="1" t="s">
        <v>199</v>
      </c>
      <c r="I62" s="1" t="s">
        <v>250</v>
      </c>
      <c r="J62" t="e">
        <f t="shared" ca="1" si="5"/>
        <v>#NAME?</v>
      </c>
      <c r="K62" s="1">
        <v>2</v>
      </c>
    </row>
    <row r="63" spans="1:11">
      <c r="A63" s="17" t="s">
        <v>251</v>
      </c>
      <c r="B63" s="6" t="s">
        <v>252</v>
      </c>
      <c r="C63" s="6">
        <v>62500</v>
      </c>
      <c r="D63" s="5" t="s">
        <v>253</v>
      </c>
      <c r="E63" s="1" t="s">
        <v>15</v>
      </c>
      <c r="F63" t="str">
        <f t="shared" si="4"/>
        <v>Group Insurance</v>
      </c>
      <c r="G63" s="1" t="s">
        <v>16</v>
      </c>
      <c r="H63" s="1" t="s">
        <v>199</v>
      </c>
      <c r="I63" s="1" t="s">
        <v>254</v>
      </c>
      <c r="J63" t="e">
        <f t="shared" ca="1" si="5"/>
        <v>#NAME?</v>
      </c>
      <c r="K63" s="1">
        <v>2</v>
      </c>
    </row>
    <row r="64" spans="1:11">
      <c r="A64" s="17" t="s">
        <v>255</v>
      </c>
      <c r="B64" s="6" t="s">
        <v>256</v>
      </c>
      <c r="C64" s="6">
        <v>62510</v>
      </c>
      <c r="D64" s="5" t="s">
        <v>257</v>
      </c>
      <c r="E64" s="1" t="s">
        <v>15</v>
      </c>
      <c r="F64" t="str">
        <f t="shared" si="4"/>
        <v>HSA Employer Expense</v>
      </c>
      <c r="G64" s="1" t="s">
        <v>16</v>
      </c>
      <c r="H64" s="1" t="s">
        <v>199</v>
      </c>
      <c r="I64" s="1" t="s">
        <v>258</v>
      </c>
      <c r="J64" t="e">
        <f t="shared" ca="1" si="5"/>
        <v>#NAME?</v>
      </c>
      <c r="K64" s="1">
        <v>2</v>
      </c>
    </row>
    <row r="65" spans="1:11">
      <c r="A65" s="17" t="s">
        <v>259</v>
      </c>
      <c r="B65" s="6" t="s">
        <v>260</v>
      </c>
      <c r="C65" s="6">
        <v>62520</v>
      </c>
      <c r="D65" s="5" t="s">
        <v>261</v>
      </c>
      <c r="E65" s="1" t="s">
        <v>15</v>
      </c>
      <c r="F65" t="str">
        <f t="shared" si="4"/>
        <v>Dental ER Cost</v>
      </c>
      <c r="G65" s="1" t="s">
        <v>16</v>
      </c>
      <c r="H65" s="1" t="s">
        <v>199</v>
      </c>
      <c r="I65" s="1" t="s">
        <v>262</v>
      </c>
      <c r="J65" t="e">
        <f t="shared" ca="1" si="5"/>
        <v>#NAME?</v>
      </c>
      <c r="K65" s="1">
        <v>2</v>
      </c>
    </row>
    <row r="66" spans="1:11">
      <c r="A66" s="17" t="s">
        <v>263</v>
      </c>
      <c r="B66" s="6" t="s">
        <v>264</v>
      </c>
      <c r="C66" s="6">
        <v>62530</v>
      </c>
      <c r="D66" s="5" t="s">
        <v>265</v>
      </c>
      <c r="E66" s="1" t="s">
        <v>15</v>
      </c>
      <c r="F66" t="str">
        <f t="shared" si="4"/>
        <v>LTD ER Cost</v>
      </c>
      <c r="G66" s="1" t="s">
        <v>16</v>
      </c>
      <c r="H66" s="1" t="s">
        <v>199</v>
      </c>
      <c r="I66" s="1" t="s">
        <v>266</v>
      </c>
      <c r="J66" t="e">
        <f t="shared" ca="1" si="5"/>
        <v>#NAME?</v>
      </c>
      <c r="K66" s="1">
        <v>2</v>
      </c>
    </row>
    <row r="67" spans="1:11">
      <c r="A67" s="17" t="s">
        <v>267</v>
      </c>
      <c r="B67" s="6" t="s">
        <v>268</v>
      </c>
      <c r="C67" s="6">
        <v>62590</v>
      </c>
      <c r="D67" s="5" t="s">
        <v>269</v>
      </c>
      <c r="E67" s="1" t="s">
        <v>15</v>
      </c>
      <c r="F67" t="str">
        <f t="shared" si="4"/>
        <v>Contra EGOP</v>
      </c>
      <c r="G67" s="1" t="s">
        <v>16</v>
      </c>
      <c r="H67" s="1" t="s">
        <v>199</v>
      </c>
      <c r="I67" s="1" t="s">
        <v>270</v>
      </c>
      <c r="J67" t="e">
        <f t="shared" ca="1" si="5"/>
        <v>#NAME?</v>
      </c>
      <c r="K67" s="1">
        <v>2</v>
      </c>
    </row>
    <row r="68" spans="1:11">
      <c r="A68" s="17" t="s">
        <v>271</v>
      </c>
      <c r="B68" s="6" t="s">
        <v>272</v>
      </c>
      <c r="C68" s="6">
        <v>62600</v>
      </c>
      <c r="D68" s="5" t="s">
        <v>273</v>
      </c>
      <c r="E68" s="1" t="s">
        <v>15</v>
      </c>
      <c r="F68" t="str">
        <f t="shared" si="4"/>
        <v>Unemployment Compensation</v>
      </c>
      <c r="G68" s="1" t="s">
        <v>16</v>
      </c>
      <c r="H68" s="1" t="s">
        <v>199</v>
      </c>
      <c r="I68" s="1" t="s">
        <v>274</v>
      </c>
      <c r="J68" t="e">
        <f t="shared" ca="1" si="5"/>
        <v>#NAME?</v>
      </c>
      <c r="K68" s="1">
        <v>2</v>
      </c>
    </row>
    <row r="69" spans="1:11">
      <c r="A69" s="17" t="s">
        <v>275</v>
      </c>
      <c r="B69" s="6" t="s">
        <v>276</v>
      </c>
      <c r="C69" s="6">
        <v>62700</v>
      </c>
      <c r="D69" s="5" t="s">
        <v>277</v>
      </c>
      <c r="E69" s="1" t="s">
        <v>15</v>
      </c>
      <c r="F69" t="str">
        <f t="shared" si="4"/>
        <v>Employee Scholarships</v>
      </c>
      <c r="G69" s="1" t="s">
        <v>16</v>
      </c>
      <c r="H69" s="1" t="s">
        <v>199</v>
      </c>
      <c r="I69" s="1" t="s">
        <v>278</v>
      </c>
      <c r="J69" t="e">
        <f t="shared" ca="1" si="5"/>
        <v>#NAME?</v>
      </c>
      <c r="K69" s="1">
        <v>2</v>
      </c>
    </row>
    <row r="70" spans="1:11">
      <c r="A70" s="17" t="s">
        <v>279</v>
      </c>
      <c r="B70" s="6" t="s">
        <v>280</v>
      </c>
      <c r="C70" s="6">
        <v>62710</v>
      </c>
      <c r="D70" s="5" t="s">
        <v>281</v>
      </c>
      <c r="E70" s="1" t="s">
        <v>15</v>
      </c>
      <c r="F70" t="str">
        <f t="shared" si="4"/>
        <v>Empl Scholar PC191 at ETSU</v>
      </c>
      <c r="G70" s="1" t="s">
        <v>16</v>
      </c>
      <c r="H70" s="1" t="s">
        <v>199</v>
      </c>
      <c r="I70" s="1" t="s">
        <v>282</v>
      </c>
      <c r="J70" t="e">
        <f t="shared" ca="1" si="5"/>
        <v>#NAME?</v>
      </c>
      <c r="K70" s="1">
        <v>2</v>
      </c>
    </row>
    <row r="71" spans="1:11">
      <c r="A71" s="17" t="s">
        <v>283</v>
      </c>
      <c r="B71" s="6" t="s">
        <v>284</v>
      </c>
      <c r="C71" s="6">
        <v>62714</v>
      </c>
      <c r="D71" s="5" t="s">
        <v>285</v>
      </c>
      <c r="E71" s="1" t="s">
        <v>15</v>
      </c>
      <c r="F71" t="str">
        <f t="shared" si="4"/>
        <v>Empl Scholar Employee Audit</v>
      </c>
      <c r="G71" s="1" t="s">
        <v>16</v>
      </c>
      <c r="H71" s="1" t="s">
        <v>199</v>
      </c>
      <c r="I71" s="1" t="s">
        <v>286</v>
      </c>
      <c r="J71" t="e">
        <f t="shared" ca="1" si="5"/>
        <v>#NAME?</v>
      </c>
      <c r="K71" s="1">
        <v>2</v>
      </c>
    </row>
    <row r="72" spans="1:11">
      <c r="A72" s="17" t="s">
        <v>287</v>
      </c>
      <c r="B72" s="6" t="s">
        <v>288</v>
      </c>
      <c r="C72" s="6">
        <v>62715</v>
      </c>
      <c r="D72" s="5" t="s">
        <v>289</v>
      </c>
      <c r="E72" s="1" t="s">
        <v>15</v>
      </c>
      <c r="F72" t="str">
        <f t="shared" si="4"/>
        <v>Empl Scholar NonCredit</v>
      </c>
      <c r="G72" s="1" t="s">
        <v>16</v>
      </c>
      <c r="H72" s="1" t="s">
        <v>199</v>
      </c>
      <c r="I72" s="1" t="s">
        <v>290</v>
      </c>
      <c r="J72" t="e">
        <f t="shared" ca="1" si="5"/>
        <v>#NAME?</v>
      </c>
      <c r="K72" s="1">
        <v>2</v>
      </c>
    </row>
    <row r="73" spans="1:11">
      <c r="A73" s="17" t="s">
        <v>291</v>
      </c>
      <c r="B73" s="6" t="s">
        <v>292</v>
      </c>
      <c r="C73" s="6">
        <v>62720</v>
      </c>
      <c r="D73" s="5" t="s">
        <v>293</v>
      </c>
      <c r="E73" s="1" t="s">
        <v>15</v>
      </c>
      <c r="F73" t="str">
        <f t="shared" si="4"/>
        <v>Fee Discount Spouse Depend ETSU</v>
      </c>
      <c r="G73" s="1" t="s">
        <v>16</v>
      </c>
      <c r="H73" s="1" t="s">
        <v>199</v>
      </c>
      <c r="I73" s="1" t="s">
        <v>294</v>
      </c>
      <c r="J73" t="e">
        <f t="shared" ca="1" si="5"/>
        <v>#NAME?</v>
      </c>
      <c r="K73" s="1">
        <v>2</v>
      </c>
    </row>
    <row r="74" spans="1:11">
      <c r="A74" s="17" t="s">
        <v>295</v>
      </c>
      <c r="B74" s="6" t="s">
        <v>296</v>
      </c>
      <c r="C74" s="6">
        <v>62721</v>
      </c>
      <c r="D74" s="5" t="s">
        <v>297</v>
      </c>
      <c r="E74" s="1" t="s">
        <v>15</v>
      </c>
      <c r="F74" t="str">
        <f t="shared" si="4"/>
        <v>Fee Discount Spouse Depend TBR</v>
      </c>
      <c r="G74" s="1" t="s">
        <v>16</v>
      </c>
      <c r="H74" s="1" t="s">
        <v>199</v>
      </c>
      <c r="I74" s="1" t="s">
        <v>298</v>
      </c>
      <c r="J74" t="e">
        <f t="shared" ca="1" si="5"/>
        <v>#NAME?</v>
      </c>
      <c r="K74" s="1">
        <v>2</v>
      </c>
    </row>
    <row r="75" spans="1:11">
      <c r="A75" s="17" t="s">
        <v>299</v>
      </c>
      <c r="B75" s="6" t="s">
        <v>300</v>
      </c>
      <c r="C75" s="6">
        <v>62722</v>
      </c>
      <c r="D75" s="5" t="s">
        <v>301</v>
      </c>
      <c r="E75" s="1" t="s">
        <v>15</v>
      </c>
      <c r="F75" t="str">
        <f t="shared" si="4"/>
        <v>Fee Discount Spouse Depend UT</v>
      </c>
      <c r="G75" s="1" t="s">
        <v>16</v>
      </c>
      <c r="H75" s="1" t="s">
        <v>199</v>
      </c>
      <c r="I75" s="1" t="s">
        <v>302</v>
      </c>
      <c r="J75" t="e">
        <f t="shared" ca="1" si="5"/>
        <v>#NAME?</v>
      </c>
      <c r="K75" s="1">
        <v>2</v>
      </c>
    </row>
    <row r="76" spans="1:11">
      <c r="A76" s="17" t="s">
        <v>303</v>
      </c>
      <c r="B76" s="6" t="s">
        <v>304</v>
      </c>
      <c r="C76" s="6">
        <v>62730</v>
      </c>
      <c r="D76" s="5" t="s">
        <v>305</v>
      </c>
      <c r="E76" s="1" t="s">
        <v>15</v>
      </c>
      <c r="F76" t="str">
        <f t="shared" si="4"/>
        <v>Graduate Assistant Remission</v>
      </c>
      <c r="G76" s="1" t="s">
        <v>16</v>
      </c>
      <c r="H76" s="1" t="s">
        <v>199</v>
      </c>
      <c r="I76" s="1" t="s">
        <v>306</v>
      </c>
      <c r="J76" t="e">
        <f t="shared" ca="1" si="5"/>
        <v>#NAME?</v>
      </c>
      <c r="K76" s="1">
        <v>2</v>
      </c>
    </row>
    <row r="77" spans="1:11">
      <c r="A77" s="17" t="s">
        <v>307</v>
      </c>
      <c r="B77" s="6" t="s">
        <v>308</v>
      </c>
      <c r="C77" s="6">
        <v>62731</v>
      </c>
      <c r="D77" s="5" t="s">
        <v>309</v>
      </c>
      <c r="E77" s="1" t="s">
        <v>15</v>
      </c>
      <c r="F77" t="str">
        <f t="shared" si="4"/>
        <v>Tuition Scholars</v>
      </c>
      <c r="G77" s="1" t="s">
        <v>16</v>
      </c>
      <c r="H77" s="1" t="s">
        <v>199</v>
      </c>
      <c r="I77" s="1" t="s">
        <v>310</v>
      </c>
      <c r="J77" t="e">
        <f t="shared" ca="1" si="5"/>
        <v>#NAME?</v>
      </c>
      <c r="K77" s="1">
        <v>2</v>
      </c>
    </row>
    <row r="78" spans="1:11">
      <c r="A78" s="17" t="s">
        <v>311</v>
      </c>
      <c r="B78" s="6" t="s">
        <v>312</v>
      </c>
      <c r="C78" s="6">
        <v>62799</v>
      </c>
      <c r="D78" s="5" t="s">
        <v>313</v>
      </c>
      <c r="E78" s="1" t="s">
        <v>15</v>
      </c>
      <c r="F78" t="str">
        <f t="shared" si="4"/>
        <v>Benefits Intra-University</v>
      </c>
      <c r="G78" s="1" t="s">
        <v>16</v>
      </c>
      <c r="H78" s="1" t="s">
        <v>199</v>
      </c>
      <c r="I78" s="1" t="s">
        <v>314</v>
      </c>
      <c r="J78" t="e">
        <f t="shared" ca="1" si="5"/>
        <v>#NAME?</v>
      </c>
      <c r="K78" s="1">
        <v>2</v>
      </c>
    </row>
    <row r="79" spans="1:11">
      <c r="A79" s="17" t="s">
        <v>315</v>
      </c>
      <c r="B79" s="6" t="s">
        <v>316</v>
      </c>
      <c r="C79" s="6">
        <v>62880</v>
      </c>
      <c r="D79" s="5" t="s">
        <v>317</v>
      </c>
      <c r="E79" s="1" t="s">
        <v>15</v>
      </c>
      <c r="F79" t="str">
        <f t="shared" si="4"/>
        <v>Compensated Absences</v>
      </c>
      <c r="G79" s="1" t="s">
        <v>16</v>
      </c>
      <c r="H79" s="1" t="s">
        <v>199</v>
      </c>
      <c r="I79" s="1" t="s">
        <v>318</v>
      </c>
      <c r="J79" t="e">
        <f t="shared" ca="1" si="5"/>
        <v>#NAME?</v>
      </c>
      <c r="K79" s="1">
        <v>2</v>
      </c>
    </row>
    <row r="80" spans="1:11">
      <c r="A80" s="17" t="s">
        <v>319</v>
      </c>
      <c r="B80" s="6" t="s">
        <v>320</v>
      </c>
      <c r="C80" s="6">
        <v>62910</v>
      </c>
      <c r="D80" s="5" t="s">
        <v>321</v>
      </c>
      <c r="E80" s="1" t="s">
        <v>15</v>
      </c>
      <c r="F80" t="str">
        <f t="shared" si="4"/>
        <v>Professional Privilege Tax</v>
      </c>
      <c r="G80" s="1" t="s">
        <v>16</v>
      </c>
      <c r="H80" s="1" t="s">
        <v>199</v>
      </c>
      <c r="I80" s="1" t="s">
        <v>322</v>
      </c>
      <c r="J80" t="e">
        <f t="shared" ca="1" si="5"/>
        <v>#NAME?</v>
      </c>
      <c r="K80" s="1">
        <v>2</v>
      </c>
    </row>
    <row r="81" spans="1:11">
      <c r="A81" s="17" t="s">
        <v>323</v>
      </c>
      <c r="B81" s="6" t="s">
        <v>324</v>
      </c>
      <c r="C81" s="6">
        <v>62920</v>
      </c>
      <c r="D81" s="5" t="s">
        <v>325</v>
      </c>
      <c r="E81" s="1" t="s">
        <v>15</v>
      </c>
      <c r="F81" t="str">
        <f t="shared" si="4"/>
        <v>Rec Center Usage</v>
      </c>
      <c r="G81" s="1" t="s">
        <v>16</v>
      </c>
      <c r="H81" s="1" t="s">
        <v>199</v>
      </c>
      <c r="I81" s="1" t="s">
        <v>326</v>
      </c>
      <c r="J81" t="e">
        <f t="shared" ca="1" si="5"/>
        <v>#NAME?</v>
      </c>
      <c r="K81" s="1">
        <v>2</v>
      </c>
    </row>
    <row r="82" spans="1:11">
      <c r="A82" s="17" t="s">
        <v>327</v>
      </c>
      <c r="B82" s="6" t="s">
        <v>328</v>
      </c>
      <c r="C82" s="6">
        <v>62930</v>
      </c>
      <c r="D82" s="5" t="s">
        <v>329</v>
      </c>
      <c r="E82" s="1" t="s">
        <v>15</v>
      </c>
      <c r="F82" t="str">
        <f t="shared" si="4"/>
        <v>OPEB</v>
      </c>
      <c r="G82" s="1" t="s">
        <v>16</v>
      </c>
      <c r="H82" s="1" t="s">
        <v>199</v>
      </c>
      <c r="I82" s="1" t="s">
        <v>330</v>
      </c>
      <c r="J82" t="e">
        <f t="shared" ca="1" si="5"/>
        <v>#NAME?</v>
      </c>
      <c r="K82" s="1">
        <v>2</v>
      </c>
    </row>
    <row r="83" spans="1:11">
      <c r="A83" s="17" t="s">
        <v>331</v>
      </c>
      <c r="B83" s="6" t="s">
        <v>332</v>
      </c>
      <c r="C83" s="6">
        <v>62931</v>
      </c>
      <c r="D83" s="5" t="s">
        <v>333</v>
      </c>
      <c r="E83" s="1" t="s">
        <v>15</v>
      </c>
      <c r="F83" t="str">
        <f t="shared" si="4"/>
        <v>OPEB Normal Cost</v>
      </c>
      <c r="G83" s="1" t="s">
        <v>16</v>
      </c>
      <c r="H83" s="1" t="s">
        <v>199</v>
      </c>
      <c r="I83" s="1" t="s">
        <v>334</v>
      </c>
      <c r="J83" t="e">
        <f t="shared" ca="1" si="5"/>
        <v>#NAME?</v>
      </c>
      <c r="K83" s="1">
        <v>2</v>
      </c>
    </row>
    <row r="84" spans="1:11">
      <c r="A84" s="17" t="s">
        <v>335</v>
      </c>
      <c r="B84" s="6" t="s">
        <v>336</v>
      </c>
      <c r="C84" s="6">
        <v>62932</v>
      </c>
      <c r="D84" s="5" t="s">
        <v>337</v>
      </c>
      <c r="E84" s="1" t="s">
        <v>15</v>
      </c>
      <c r="F84" t="str">
        <f t="shared" si="4"/>
        <v>OPEB UAAL Actives</v>
      </c>
      <c r="G84" s="1" t="s">
        <v>16</v>
      </c>
      <c r="H84" s="1" t="s">
        <v>199</v>
      </c>
      <c r="I84" s="1" t="s">
        <v>338</v>
      </c>
      <c r="J84" t="e">
        <f t="shared" ca="1" si="5"/>
        <v>#NAME?</v>
      </c>
      <c r="K84" s="1">
        <v>2</v>
      </c>
    </row>
    <row r="85" spans="1:11">
      <c r="A85" s="17" t="s">
        <v>339</v>
      </c>
      <c r="B85" s="6" t="s">
        <v>340</v>
      </c>
      <c r="C85" s="6">
        <v>62933</v>
      </c>
      <c r="D85" s="5" t="s">
        <v>341</v>
      </c>
      <c r="E85" s="1" t="s">
        <v>15</v>
      </c>
      <c r="F85" t="str">
        <f t="shared" si="4"/>
        <v>OPEB UAAL Retirees</v>
      </c>
      <c r="G85" s="1" t="s">
        <v>16</v>
      </c>
      <c r="H85" s="1" t="s">
        <v>199</v>
      </c>
      <c r="I85" s="1" t="s">
        <v>342</v>
      </c>
      <c r="J85" t="e">
        <f t="shared" ca="1" si="5"/>
        <v>#NAME?</v>
      </c>
      <c r="K85" s="1">
        <v>2</v>
      </c>
    </row>
    <row r="86" spans="1:11">
      <c r="A86" s="17" t="s">
        <v>343</v>
      </c>
      <c r="B86" s="6" t="s">
        <v>344</v>
      </c>
      <c r="C86" s="6">
        <v>62940</v>
      </c>
      <c r="D86" s="5" t="s">
        <v>345</v>
      </c>
      <c r="E86" s="1" t="s">
        <v>15</v>
      </c>
      <c r="F86" t="str">
        <f t="shared" si="4"/>
        <v>On Behalf of Retirees Expenses</v>
      </c>
      <c r="G86" s="1" t="s">
        <v>16</v>
      </c>
      <c r="H86" s="1" t="s">
        <v>199</v>
      </c>
      <c r="I86" s="1" t="s">
        <v>346</v>
      </c>
      <c r="J86" t="e">
        <f t="shared" ca="1" si="5"/>
        <v>#NAME?</v>
      </c>
      <c r="K86" s="1">
        <v>2</v>
      </c>
    </row>
    <row r="87" spans="1:11">
      <c r="A87" s="17" t="s">
        <v>347</v>
      </c>
      <c r="B87" s="6" t="s">
        <v>348</v>
      </c>
      <c r="C87" s="6">
        <v>62950</v>
      </c>
      <c r="D87" s="5" t="s">
        <v>349</v>
      </c>
      <c r="E87" s="1" t="s">
        <v>15</v>
      </c>
      <c r="F87" t="str">
        <f t="shared" si="4"/>
        <v>Insurance Health Incentives</v>
      </c>
      <c r="G87" s="1" t="s">
        <v>16</v>
      </c>
      <c r="H87" s="1" t="s">
        <v>199</v>
      </c>
      <c r="I87" s="1" t="s">
        <v>350</v>
      </c>
      <c r="J87" t="e">
        <f t="shared" ca="1" si="5"/>
        <v>#NAME?</v>
      </c>
      <c r="K87" s="1">
        <v>2</v>
      </c>
    </row>
    <row r="88" spans="1:11">
      <c r="A88" s="17" t="s">
        <v>485</v>
      </c>
      <c r="B88" s="6" t="s">
        <v>486</v>
      </c>
      <c r="C88" s="6">
        <v>73110</v>
      </c>
      <c r="D88" s="5" t="s">
        <v>487</v>
      </c>
      <c r="E88" s="1" t="s">
        <v>15</v>
      </c>
      <c r="F88" t="str">
        <f t="shared" si="4"/>
        <v>Individual Instate Travel Prof</v>
      </c>
      <c r="G88" s="1" t="s">
        <v>16</v>
      </c>
      <c r="H88" s="1" t="s">
        <v>484</v>
      </c>
      <c r="I88" s="1" t="s">
        <v>488</v>
      </c>
      <c r="J88" t="e">
        <f t="shared" ca="1" si="5"/>
        <v>#NAME?</v>
      </c>
      <c r="K88" s="1">
        <v>2</v>
      </c>
    </row>
    <row r="89" spans="1:11">
      <c r="A89" s="17" t="s">
        <v>489</v>
      </c>
      <c r="B89" s="6" t="s">
        <v>490</v>
      </c>
      <c r="C89" s="6">
        <v>73120</v>
      </c>
      <c r="D89" s="5" t="s">
        <v>491</v>
      </c>
      <c r="E89" s="1" t="s">
        <v>15</v>
      </c>
      <c r="F89" t="str">
        <f t="shared" si="4"/>
        <v>Individual Instate Travel Instit</v>
      </c>
      <c r="G89" s="1" t="s">
        <v>16</v>
      </c>
      <c r="H89" s="1" t="s">
        <v>484</v>
      </c>
      <c r="I89" s="1" t="s">
        <v>492</v>
      </c>
      <c r="J89" t="e">
        <f t="shared" ca="1" si="5"/>
        <v>#NAME?</v>
      </c>
      <c r="K89" s="1">
        <v>2</v>
      </c>
    </row>
    <row r="90" spans="1:11">
      <c r="A90" s="17" t="s">
        <v>493</v>
      </c>
      <c r="B90" s="6" t="s">
        <v>494</v>
      </c>
      <c r="C90" s="6">
        <v>73130</v>
      </c>
      <c r="D90" s="5" t="s">
        <v>495</v>
      </c>
      <c r="E90" s="1" t="s">
        <v>15</v>
      </c>
      <c r="F90" t="str">
        <f t="shared" si="4"/>
        <v>Individual Instate Travel Resident</v>
      </c>
      <c r="G90" s="1" t="s">
        <v>16</v>
      </c>
      <c r="H90" s="1" t="s">
        <v>484</v>
      </c>
      <c r="I90" s="1" t="s">
        <v>496</v>
      </c>
      <c r="J90" t="e">
        <f t="shared" ca="1" si="5"/>
        <v>#NAME?</v>
      </c>
      <c r="K90" s="1">
        <v>2</v>
      </c>
    </row>
    <row r="91" spans="1:11">
      <c r="A91" s="17" t="s">
        <v>497</v>
      </c>
      <c r="B91" s="6" t="s">
        <v>498</v>
      </c>
      <c r="C91" s="6">
        <v>73210</v>
      </c>
      <c r="D91" s="5" t="s">
        <v>499</v>
      </c>
      <c r="E91" s="1" t="s">
        <v>15</v>
      </c>
      <c r="F91" t="str">
        <f t="shared" si="4"/>
        <v>Individual Out of St or Cntry Prof</v>
      </c>
      <c r="G91" s="1" t="s">
        <v>16</v>
      </c>
      <c r="H91" s="1" t="s">
        <v>484</v>
      </c>
      <c r="I91" s="1" t="s">
        <v>500</v>
      </c>
      <c r="J91" t="e">
        <f t="shared" ca="1" si="5"/>
        <v>#NAME?</v>
      </c>
      <c r="K91" s="1">
        <v>2</v>
      </c>
    </row>
    <row r="92" spans="1:11">
      <c r="A92" s="17" t="s">
        <v>501</v>
      </c>
      <c r="B92" s="6" t="s">
        <v>502</v>
      </c>
      <c r="C92" s="6">
        <v>73211</v>
      </c>
      <c r="D92" s="5" t="s">
        <v>503</v>
      </c>
      <c r="E92" s="1" t="s">
        <v>15</v>
      </c>
      <c r="F92" t="str">
        <f t="shared" si="4"/>
        <v>Employee Procard Travel</v>
      </c>
      <c r="G92" s="1" t="s">
        <v>16</v>
      </c>
      <c r="H92" s="1" t="s">
        <v>484</v>
      </c>
      <c r="I92" s="1" t="s">
        <v>504</v>
      </c>
      <c r="J92" t="e">
        <f t="shared" ca="1" si="5"/>
        <v>#NAME?</v>
      </c>
      <c r="K92" s="1">
        <v>2</v>
      </c>
    </row>
    <row r="93" spans="1:11">
      <c r="A93" s="17" t="s">
        <v>505</v>
      </c>
      <c r="B93" s="6" t="s">
        <v>506</v>
      </c>
      <c r="C93" s="6">
        <v>73220</v>
      </c>
      <c r="D93" s="5" t="s">
        <v>507</v>
      </c>
      <c r="E93" s="1" t="s">
        <v>15</v>
      </c>
      <c r="F93" t="str">
        <f t="shared" ref="F93:F124" si="6">TRIM(D93)</f>
        <v>Individual Out of St or Cntry Inst</v>
      </c>
      <c r="G93" s="1" t="s">
        <v>16</v>
      </c>
      <c r="H93" s="1" t="s">
        <v>484</v>
      </c>
      <c r="I93" s="1" t="s">
        <v>508</v>
      </c>
      <c r="J93" t="e">
        <f t="shared" ref="J93:J124" ca="1" si="7">_xlfn.TEXTBEFORE(H93," ")</f>
        <v>#NAME?</v>
      </c>
      <c r="K93" s="1">
        <v>2</v>
      </c>
    </row>
    <row r="94" spans="1:11">
      <c r="A94" s="17" t="s">
        <v>509</v>
      </c>
      <c r="B94" s="6" t="s">
        <v>510</v>
      </c>
      <c r="C94" s="6">
        <v>73230</v>
      </c>
      <c r="D94" s="5" t="s">
        <v>511</v>
      </c>
      <c r="E94" s="1" t="s">
        <v>15</v>
      </c>
      <c r="F94" t="str">
        <f t="shared" si="6"/>
        <v>Individual Out of St or Cntry Res</v>
      </c>
      <c r="G94" s="1" t="s">
        <v>16</v>
      </c>
      <c r="H94" s="1" t="s">
        <v>484</v>
      </c>
      <c r="I94" s="1" t="s">
        <v>512</v>
      </c>
      <c r="J94" t="e">
        <f t="shared" ca="1" si="7"/>
        <v>#NAME?</v>
      </c>
      <c r="K94" s="1">
        <v>2</v>
      </c>
    </row>
    <row r="95" spans="1:11">
      <c r="A95" s="17" t="s">
        <v>513</v>
      </c>
      <c r="B95" s="6" t="s">
        <v>514</v>
      </c>
      <c r="C95" s="6">
        <v>73310</v>
      </c>
      <c r="D95" s="5" t="s">
        <v>515</v>
      </c>
      <c r="E95" s="1" t="s">
        <v>15</v>
      </c>
      <c r="F95" t="str">
        <f t="shared" si="6"/>
        <v>Teams and Groups Instate Prof</v>
      </c>
      <c r="G95" s="1" t="s">
        <v>16</v>
      </c>
      <c r="H95" s="1" t="s">
        <v>484</v>
      </c>
      <c r="I95" s="1" t="s">
        <v>516</v>
      </c>
      <c r="J95" t="e">
        <f t="shared" ca="1" si="7"/>
        <v>#NAME?</v>
      </c>
      <c r="K95" s="1">
        <v>2</v>
      </c>
    </row>
    <row r="96" spans="1:11">
      <c r="A96" s="17" t="s">
        <v>517</v>
      </c>
      <c r="B96" s="6" t="s">
        <v>518</v>
      </c>
      <c r="C96" s="6">
        <v>73320</v>
      </c>
      <c r="D96" s="5" t="s">
        <v>519</v>
      </c>
      <c r="E96" s="1" t="s">
        <v>15</v>
      </c>
      <c r="F96" t="str">
        <f t="shared" si="6"/>
        <v>Teams and Groups Instate Instit</v>
      </c>
      <c r="G96" s="1" t="s">
        <v>16</v>
      </c>
      <c r="H96" s="1" t="s">
        <v>484</v>
      </c>
      <c r="I96" s="1" t="s">
        <v>520</v>
      </c>
      <c r="J96" t="e">
        <f t="shared" ca="1" si="7"/>
        <v>#NAME?</v>
      </c>
      <c r="K96" s="1">
        <v>2</v>
      </c>
    </row>
    <row r="97" spans="1:11">
      <c r="A97" s="17" t="s">
        <v>521</v>
      </c>
      <c r="B97" s="6" t="s">
        <v>522</v>
      </c>
      <c r="C97" s="6">
        <v>73410</v>
      </c>
      <c r="D97" s="5" t="s">
        <v>523</v>
      </c>
      <c r="E97" s="1" t="s">
        <v>15</v>
      </c>
      <c r="F97" t="str">
        <f t="shared" si="6"/>
        <v>Teams Grps Out of State Ctry Prof</v>
      </c>
      <c r="G97" s="1" t="s">
        <v>16</v>
      </c>
      <c r="H97" s="1" t="s">
        <v>484</v>
      </c>
      <c r="I97" s="1" t="s">
        <v>524</v>
      </c>
      <c r="J97" t="e">
        <f t="shared" ca="1" si="7"/>
        <v>#NAME?</v>
      </c>
      <c r="K97" s="1">
        <v>2</v>
      </c>
    </row>
    <row r="98" spans="1:11">
      <c r="A98" s="17" t="s">
        <v>525</v>
      </c>
      <c r="B98" s="6" t="s">
        <v>526</v>
      </c>
      <c r="C98" s="6">
        <v>73420</v>
      </c>
      <c r="D98" s="5" t="s">
        <v>527</v>
      </c>
      <c r="E98" s="1" t="s">
        <v>15</v>
      </c>
      <c r="F98" t="str">
        <f t="shared" si="6"/>
        <v>Teams Grps Out of State Ctry Ins</v>
      </c>
      <c r="G98" s="1" t="s">
        <v>16</v>
      </c>
      <c r="H98" s="1" t="s">
        <v>484</v>
      </c>
      <c r="I98" s="1" t="s">
        <v>528</v>
      </c>
      <c r="J98" t="e">
        <f t="shared" ca="1" si="7"/>
        <v>#NAME?</v>
      </c>
      <c r="K98" s="1">
        <v>2</v>
      </c>
    </row>
    <row r="99" spans="1:11">
      <c r="A99" s="17" t="s">
        <v>529</v>
      </c>
      <c r="B99" s="6" t="s">
        <v>530</v>
      </c>
      <c r="C99" s="6">
        <v>73510</v>
      </c>
      <c r="D99" s="5" t="s">
        <v>531</v>
      </c>
      <c r="E99" s="1" t="s">
        <v>15</v>
      </c>
      <c r="F99" t="str">
        <f t="shared" si="6"/>
        <v>Visitors Instate Professional</v>
      </c>
      <c r="G99" s="1" t="s">
        <v>16</v>
      </c>
      <c r="H99" s="1" t="s">
        <v>484</v>
      </c>
      <c r="I99" s="1" t="s">
        <v>532</v>
      </c>
      <c r="J99" t="e">
        <f t="shared" ca="1" si="7"/>
        <v>#NAME?</v>
      </c>
      <c r="K99" s="1">
        <v>2</v>
      </c>
    </row>
    <row r="100" spans="1:11">
      <c r="A100" s="17" t="s">
        <v>533</v>
      </c>
      <c r="B100" s="6" t="s">
        <v>534</v>
      </c>
      <c r="C100" s="6">
        <v>73520</v>
      </c>
      <c r="D100" s="5" t="s">
        <v>535</v>
      </c>
      <c r="E100" s="1" t="s">
        <v>15</v>
      </c>
      <c r="F100" t="str">
        <f t="shared" si="6"/>
        <v>Visitors Instate Institutional</v>
      </c>
      <c r="G100" s="1" t="s">
        <v>16</v>
      </c>
      <c r="H100" s="1" t="s">
        <v>484</v>
      </c>
      <c r="I100" s="1" t="s">
        <v>536</v>
      </c>
      <c r="J100" t="e">
        <f t="shared" ca="1" si="7"/>
        <v>#NAME?</v>
      </c>
      <c r="K100" s="1">
        <v>2</v>
      </c>
    </row>
    <row r="101" spans="1:11">
      <c r="A101" s="17" t="s">
        <v>537</v>
      </c>
      <c r="B101" s="6" t="s">
        <v>538</v>
      </c>
      <c r="C101" s="6">
        <v>73610</v>
      </c>
      <c r="D101" s="5" t="s">
        <v>539</v>
      </c>
      <c r="E101" s="1" t="s">
        <v>15</v>
      </c>
      <c r="F101" t="str">
        <f t="shared" si="6"/>
        <v>Visitors Out of State or Ctry Prof</v>
      </c>
      <c r="G101" s="1" t="s">
        <v>16</v>
      </c>
      <c r="H101" s="1" t="s">
        <v>484</v>
      </c>
      <c r="I101" s="1" t="s">
        <v>540</v>
      </c>
      <c r="J101" t="e">
        <f t="shared" ca="1" si="7"/>
        <v>#NAME?</v>
      </c>
      <c r="K101" s="1">
        <v>2</v>
      </c>
    </row>
    <row r="102" spans="1:11">
      <c r="A102" s="17" t="s">
        <v>541</v>
      </c>
      <c r="B102" s="6" t="s">
        <v>542</v>
      </c>
      <c r="C102" s="6">
        <v>73620</v>
      </c>
      <c r="D102" s="5" t="s">
        <v>543</v>
      </c>
      <c r="E102" s="1" t="s">
        <v>15</v>
      </c>
      <c r="F102" t="str">
        <f t="shared" si="6"/>
        <v>Visitors Out of State or Ctry Inst</v>
      </c>
      <c r="G102" s="1" t="s">
        <v>16</v>
      </c>
      <c r="H102" s="1" t="s">
        <v>484</v>
      </c>
      <c r="I102" s="1" t="s">
        <v>544</v>
      </c>
      <c r="J102" t="e">
        <f t="shared" ca="1" si="7"/>
        <v>#NAME?</v>
      </c>
      <c r="K102" s="1">
        <v>2</v>
      </c>
    </row>
    <row r="103" spans="1:11">
      <c r="A103" s="17" t="s">
        <v>545</v>
      </c>
      <c r="B103" s="6" t="s">
        <v>546</v>
      </c>
      <c r="C103" s="6">
        <v>73710</v>
      </c>
      <c r="D103" s="5" t="s">
        <v>547</v>
      </c>
      <c r="E103" s="1" t="s">
        <v>15</v>
      </c>
      <c r="F103" t="str">
        <f t="shared" si="6"/>
        <v>Moving Expenses</v>
      </c>
      <c r="G103" s="1" t="s">
        <v>16</v>
      </c>
      <c r="H103" s="1" t="s">
        <v>484</v>
      </c>
      <c r="I103" s="1" t="s">
        <v>548</v>
      </c>
      <c r="J103" t="e">
        <f t="shared" ca="1" si="7"/>
        <v>#NAME?</v>
      </c>
      <c r="K103" s="1">
        <v>2</v>
      </c>
    </row>
    <row r="104" spans="1:11">
      <c r="A104" s="17" t="s">
        <v>549</v>
      </c>
      <c r="B104" s="6" t="s">
        <v>550</v>
      </c>
      <c r="C104" s="6">
        <v>73800</v>
      </c>
      <c r="D104" s="5" t="s">
        <v>551</v>
      </c>
      <c r="E104" s="1" t="s">
        <v>15</v>
      </c>
      <c r="F104" t="str">
        <f t="shared" si="6"/>
        <v>Athletic Recruitment Travel</v>
      </c>
      <c r="G104" s="1" t="s">
        <v>16</v>
      </c>
      <c r="H104" s="1" t="s">
        <v>484</v>
      </c>
      <c r="I104" s="1" t="s">
        <v>552</v>
      </c>
      <c r="J104" t="e">
        <f t="shared" ca="1" si="7"/>
        <v>#NAME?</v>
      </c>
      <c r="K104" s="1">
        <v>2</v>
      </c>
    </row>
    <row r="105" spans="1:11">
      <c r="A105" s="17" t="s">
        <v>553</v>
      </c>
      <c r="B105" s="6" t="s">
        <v>554</v>
      </c>
      <c r="C105" s="6">
        <v>73900</v>
      </c>
      <c r="D105" s="5" t="s">
        <v>555</v>
      </c>
      <c r="E105" s="1" t="s">
        <v>15</v>
      </c>
      <c r="F105" t="str">
        <f t="shared" si="6"/>
        <v>Other Travel</v>
      </c>
      <c r="G105" s="1" t="s">
        <v>16</v>
      </c>
      <c r="H105" s="1" t="s">
        <v>484</v>
      </c>
      <c r="I105" s="1" t="s">
        <v>556</v>
      </c>
      <c r="J105" t="e">
        <f t="shared" ca="1" si="7"/>
        <v>#NAME?</v>
      </c>
      <c r="K105" s="1">
        <v>2</v>
      </c>
    </row>
    <row r="106" spans="1:11">
      <c r="A106" s="17" t="s">
        <v>591</v>
      </c>
      <c r="B106" s="6" t="s">
        <v>592</v>
      </c>
      <c r="C106" s="6">
        <v>74110</v>
      </c>
      <c r="D106" s="5" t="s">
        <v>593</v>
      </c>
      <c r="E106" s="1" t="s">
        <v>15</v>
      </c>
      <c r="F106" t="str">
        <f t="shared" si="6"/>
        <v>Printing of Supplies by Institution</v>
      </c>
      <c r="G106" s="1" t="s">
        <v>16</v>
      </c>
      <c r="H106" s="1" t="s">
        <v>590</v>
      </c>
      <c r="I106" s="1" t="s">
        <v>594</v>
      </c>
      <c r="J106" t="e">
        <f t="shared" ca="1" si="7"/>
        <v>#NAME?</v>
      </c>
      <c r="K106" s="1">
        <v>2</v>
      </c>
    </row>
    <row r="107" spans="1:11">
      <c r="A107" s="17" t="s">
        <v>595</v>
      </c>
      <c r="B107" s="6" t="s">
        <v>596</v>
      </c>
      <c r="C107" s="6">
        <v>74120</v>
      </c>
      <c r="D107" s="5" t="s">
        <v>597</v>
      </c>
      <c r="E107" s="1" t="s">
        <v>15</v>
      </c>
      <c r="F107" t="str">
        <f t="shared" si="6"/>
        <v>Printing of Supplies Outside Instit</v>
      </c>
      <c r="G107" s="1" t="s">
        <v>16</v>
      </c>
      <c r="H107" s="1" t="s">
        <v>590</v>
      </c>
      <c r="I107" s="1" t="s">
        <v>598</v>
      </c>
      <c r="J107" t="e">
        <f t="shared" ca="1" si="7"/>
        <v>#NAME?</v>
      </c>
      <c r="K107" s="1">
        <v>2</v>
      </c>
    </row>
    <row r="108" spans="1:11">
      <c r="A108" s="17" t="s">
        <v>599</v>
      </c>
      <c r="B108" s="6" t="s">
        <v>600</v>
      </c>
      <c r="C108" s="6">
        <v>74130</v>
      </c>
      <c r="D108" s="5" t="s">
        <v>601</v>
      </c>
      <c r="E108" s="1" t="s">
        <v>15</v>
      </c>
      <c r="F108" t="str">
        <f t="shared" si="6"/>
        <v>Duplicating and Copy by Institution</v>
      </c>
      <c r="G108" s="1" t="s">
        <v>16</v>
      </c>
      <c r="H108" s="1" t="s">
        <v>590</v>
      </c>
      <c r="I108" s="1" t="s">
        <v>602</v>
      </c>
      <c r="J108" t="e">
        <f t="shared" ca="1" si="7"/>
        <v>#NAME?</v>
      </c>
      <c r="K108" s="1">
        <v>2</v>
      </c>
    </row>
    <row r="109" spans="1:11">
      <c r="A109" s="17" t="s">
        <v>603</v>
      </c>
      <c r="B109" s="6" t="s">
        <v>604</v>
      </c>
      <c r="C109" s="6">
        <v>74140</v>
      </c>
      <c r="D109" s="5" t="s">
        <v>605</v>
      </c>
      <c r="E109" s="1" t="s">
        <v>15</v>
      </c>
      <c r="F109" t="str">
        <f t="shared" si="6"/>
        <v>Duplicating and Copy Outside Instit</v>
      </c>
      <c r="G109" s="1" t="s">
        <v>16</v>
      </c>
      <c r="H109" s="1" t="s">
        <v>590</v>
      </c>
      <c r="I109" s="1" t="s">
        <v>606</v>
      </c>
      <c r="J109" t="e">
        <f t="shared" ca="1" si="7"/>
        <v>#NAME?</v>
      </c>
      <c r="K109" s="1">
        <v>2</v>
      </c>
    </row>
    <row r="110" spans="1:11">
      <c r="A110" s="17" t="s">
        <v>607</v>
      </c>
      <c r="B110" s="6" t="s">
        <v>608</v>
      </c>
      <c r="C110" s="6">
        <v>74150</v>
      </c>
      <c r="D110" s="5" t="s">
        <v>609</v>
      </c>
      <c r="E110" s="1" t="s">
        <v>15</v>
      </c>
      <c r="F110" t="str">
        <f t="shared" si="6"/>
        <v>Film Processing</v>
      </c>
      <c r="G110" s="1" t="s">
        <v>16</v>
      </c>
      <c r="H110" s="1" t="s">
        <v>590</v>
      </c>
      <c r="I110" s="1" t="s">
        <v>610</v>
      </c>
      <c r="J110" t="e">
        <f t="shared" ca="1" si="7"/>
        <v>#NAME?</v>
      </c>
      <c r="K110" s="1">
        <v>2</v>
      </c>
    </row>
    <row r="111" spans="1:11">
      <c r="A111" s="17" t="s">
        <v>611</v>
      </c>
      <c r="B111" s="6" t="s">
        <v>612</v>
      </c>
      <c r="C111" s="6">
        <v>74160</v>
      </c>
      <c r="D111" s="5" t="s">
        <v>613</v>
      </c>
      <c r="E111" s="1" t="s">
        <v>15</v>
      </c>
      <c r="F111" t="str">
        <f t="shared" si="6"/>
        <v>Printing Publications by Instit</v>
      </c>
      <c r="G111" s="1" t="s">
        <v>16</v>
      </c>
      <c r="H111" s="1" t="s">
        <v>590</v>
      </c>
      <c r="I111" s="1" t="s">
        <v>614</v>
      </c>
      <c r="J111" t="e">
        <f t="shared" ca="1" si="7"/>
        <v>#NAME?</v>
      </c>
      <c r="K111" s="1">
        <v>2</v>
      </c>
    </row>
    <row r="112" spans="1:11">
      <c r="A112" s="17" t="s">
        <v>615</v>
      </c>
      <c r="B112" s="6" t="s">
        <v>616</v>
      </c>
      <c r="C112" s="6">
        <v>74170</v>
      </c>
      <c r="D112" s="5" t="s">
        <v>617</v>
      </c>
      <c r="E112" s="1" t="s">
        <v>15</v>
      </c>
      <c r="F112" t="str">
        <f t="shared" si="6"/>
        <v>Printing Pubs Outside Instit</v>
      </c>
      <c r="G112" s="1" t="s">
        <v>16</v>
      </c>
      <c r="H112" s="1" t="s">
        <v>590</v>
      </c>
      <c r="I112" s="1" t="s">
        <v>618</v>
      </c>
      <c r="J112" t="e">
        <f t="shared" ca="1" si="7"/>
        <v>#NAME?</v>
      </c>
      <c r="K112" s="1">
        <v>2</v>
      </c>
    </row>
    <row r="113" spans="1:11">
      <c r="A113" s="17" t="s">
        <v>619</v>
      </c>
      <c r="B113" s="6" t="s">
        <v>620</v>
      </c>
      <c r="C113" s="6">
        <v>74190</v>
      </c>
      <c r="D113" s="5" t="s">
        <v>621</v>
      </c>
      <c r="E113" s="1" t="s">
        <v>15</v>
      </c>
      <c r="F113" t="str">
        <f t="shared" si="6"/>
        <v>Other Print Duplic and Film Process</v>
      </c>
      <c r="G113" s="1" t="s">
        <v>16</v>
      </c>
      <c r="H113" s="1" t="s">
        <v>590</v>
      </c>
      <c r="I113" s="1" t="s">
        <v>622</v>
      </c>
      <c r="J113" t="e">
        <f t="shared" ca="1" si="7"/>
        <v>#NAME?</v>
      </c>
      <c r="K113" s="1">
        <v>2</v>
      </c>
    </row>
    <row r="114" spans="1:11">
      <c r="A114" s="17" t="s">
        <v>623</v>
      </c>
      <c r="B114" s="6" t="s">
        <v>624</v>
      </c>
      <c r="C114" s="6">
        <v>74210</v>
      </c>
      <c r="D114" s="5" t="s">
        <v>625</v>
      </c>
      <c r="E114" s="1" t="s">
        <v>15</v>
      </c>
      <c r="F114" t="str">
        <f t="shared" si="6"/>
        <v>Instrument Charge</v>
      </c>
      <c r="G114" s="1" t="s">
        <v>16</v>
      </c>
      <c r="H114" s="1" t="s">
        <v>590</v>
      </c>
      <c r="I114" s="1" t="s">
        <v>626</v>
      </c>
      <c r="J114" t="e">
        <f t="shared" ca="1" si="7"/>
        <v>#NAME?</v>
      </c>
      <c r="K114" s="1">
        <v>2</v>
      </c>
    </row>
    <row r="115" spans="1:11">
      <c r="A115" s="17" t="s">
        <v>627</v>
      </c>
      <c r="B115" s="6" t="s">
        <v>628</v>
      </c>
      <c r="C115" s="6">
        <v>74220</v>
      </c>
      <c r="D115" s="5" t="s">
        <v>629</v>
      </c>
      <c r="E115" s="1" t="s">
        <v>15</v>
      </c>
      <c r="F115" t="str">
        <f t="shared" si="6"/>
        <v>Telephone Long Distance</v>
      </c>
      <c r="G115" s="1" t="s">
        <v>16</v>
      </c>
      <c r="H115" s="1" t="s">
        <v>590</v>
      </c>
      <c r="I115" s="1" t="s">
        <v>630</v>
      </c>
      <c r="J115" t="e">
        <f t="shared" ca="1" si="7"/>
        <v>#NAME?</v>
      </c>
      <c r="K115" s="1">
        <v>2</v>
      </c>
    </row>
    <row r="116" spans="1:11">
      <c r="A116" s="17" t="s">
        <v>631</v>
      </c>
      <c r="B116" s="6" t="s">
        <v>632</v>
      </c>
      <c r="C116" s="6">
        <v>74230</v>
      </c>
      <c r="D116" s="5" t="s">
        <v>633</v>
      </c>
      <c r="E116" s="1" t="s">
        <v>15</v>
      </c>
      <c r="F116" t="str">
        <f t="shared" si="6"/>
        <v>Postal Charges</v>
      </c>
      <c r="G116" s="1" t="s">
        <v>16</v>
      </c>
      <c r="H116" s="1" t="s">
        <v>590</v>
      </c>
      <c r="I116" s="1" t="s">
        <v>634</v>
      </c>
      <c r="J116" t="e">
        <f t="shared" ca="1" si="7"/>
        <v>#NAME?</v>
      </c>
      <c r="K116" s="1">
        <v>2</v>
      </c>
    </row>
    <row r="117" spans="1:11">
      <c r="A117" s="17" t="s">
        <v>635</v>
      </c>
      <c r="B117" s="6" t="s">
        <v>636</v>
      </c>
      <c r="C117" s="6">
        <v>74240</v>
      </c>
      <c r="D117" s="5" t="s">
        <v>637</v>
      </c>
      <c r="E117" s="10" t="s">
        <v>638</v>
      </c>
      <c r="F117" t="str">
        <f t="shared" si="6"/>
        <v>Freight and Express Charges</v>
      </c>
      <c r="G117" s="1" t="s">
        <v>16</v>
      </c>
      <c r="H117" s="1" t="s">
        <v>590</v>
      </c>
      <c r="I117" s="1" t="s">
        <v>639</v>
      </c>
      <c r="J117" t="e">
        <f t="shared" ca="1" si="7"/>
        <v>#NAME?</v>
      </c>
      <c r="K117" s="1">
        <v>2</v>
      </c>
    </row>
    <row r="118" spans="1:11">
      <c r="A118" s="17" t="s">
        <v>640</v>
      </c>
      <c r="B118" s="6" t="s">
        <v>641</v>
      </c>
      <c r="C118" s="6">
        <v>74250</v>
      </c>
      <c r="D118" s="5" t="s">
        <v>642</v>
      </c>
      <c r="E118" s="1" t="s">
        <v>15</v>
      </c>
      <c r="F118" t="str">
        <f t="shared" si="6"/>
        <v>Cable Television</v>
      </c>
      <c r="G118" s="1" t="s">
        <v>16</v>
      </c>
      <c r="H118" s="1" t="s">
        <v>590</v>
      </c>
      <c r="I118" s="1" t="s">
        <v>643</v>
      </c>
      <c r="J118" t="e">
        <f t="shared" ca="1" si="7"/>
        <v>#NAME?</v>
      </c>
      <c r="K118" s="1">
        <v>2</v>
      </c>
    </row>
    <row r="119" spans="1:11">
      <c r="A119" s="17" t="s">
        <v>644</v>
      </c>
      <c r="B119" s="6" t="s">
        <v>645</v>
      </c>
      <c r="C119" s="6">
        <v>74260</v>
      </c>
      <c r="D119" s="5" t="s">
        <v>646</v>
      </c>
      <c r="E119" s="1" t="s">
        <v>15</v>
      </c>
      <c r="F119" t="str">
        <f t="shared" si="6"/>
        <v>Telephone Installation</v>
      </c>
      <c r="G119" s="1" t="s">
        <v>16</v>
      </c>
      <c r="H119" s="1" t="s">
        <v>590</v>
      </c>
      <c r="I119" s="1" t="s">
        <v>647</v>
      </c>
      <c r="J119" t="e">
        <f t="shared" ca="1" si="7"/>
        <v>#NAME?</v>
      </c>
      <c r="K119" s="1">
        <v>2</v>
      </c>
    </row>
    <row r="120" spans="1:11">
      <c r="A120" s="17" t="s">
        <v>648</v>
      </c>
      <c r="B120" s="6" t="s">
        <v>649</v>
      </c>
      <c r="C120" s="6">
        <v>74290</v>
      </c>
      <c r="D120" s="5" t="s">
        <v>650</v>
      </c>
      <c r="E120" s="1" t="s">
        <v>15</v>
      </c>
      <c r="F120" t="str">
        <f t="shared" si="6"/>
        <v>Other Communication Shipping Costs</v>
      </c>
      <c r="G120" s="1" t="s">
        <v>16</v>
      </c>
      <c r="H120" s="1" t="s">
        <v>590</v>
      </c>
      <c r="I120" s="1" t="s">
        <v>651</v>
      </c>
      <c r="J120" t="e">
        <f t="shared" ca="1" si="7"/>
        <v>#NAME?</v>
      </c>
      <c r="K120" s="1">
        <v>2</v>
      </c>
    </row>
    <row r="121" spans="1:11">
      <c r="A121" s="17" t="s">
        <v>652</v>
      </c>
      <c r="B121" s="6" t="s">
        <v>653</v>
      </c>
      <c r="C121" s="6">
        <v>74291</v>
      </c>
      <c r="D121" s="5" t="s">
        <v>654</v>
      </c>
      <c r="E121" s="1" t="s">
        <v>15</v>
      </c>
      <c r="F121" t="str">
        <f t="shared" si="6"/>
        <v>Telephone Cellular</v>
      </c>
      <c r="G121" s="1" t="s">
        <v>16</v>
      </c>
      <c r="H121" s="1" t="s">
        <v>590</v>
      </c>
      <c r="I121" s="1" t="s">
        <v>655</v>
      </c>
      <c r="J121" t="e">
        <f t="shared" ca="1" si="7"/>
        <v>#NAME?</v>
      </c>
      <c r="K121" s="1">
        <v>2</v>
      </c>
    </row>
    <row r="122" spans="1:11">
      <c r="A122" s="17" t="s">
        <v>656</v>
      </c>
      <c r="B122" s="6" t="s">
        <v>657</v>
      </c>
      <c r="C122" s="6">
        <v>74310</v>
      </c>
      <c r="D122" s="5" t="s">
        <v>658</v>
      </c>
      <c r="E122" s="1" t="s">
        <v>15</v>
      </c>
      <c r="F122" t="str">
        <f t="shared" si="6"/>
        <v>Equipment Maintenance</v>
      </c>
      <c r="G122" s="1" t="s">
        <v>16</v>
      </c>
      <c r="H122" s="1" t="s">
        <v>659</v>
      </c>
      <c r="I122" s="1" t="s">
        <v>660</v>
      </c>
      <c r="J122" t="e">
        <f t="shared" ca="1" si="7"/>
        <v>#NAME?</v>
      </c>
      <c r="K122" s="1">
        <v>2</v>
      </c>
    </row>
    <row r="123" spans="1:11">
      <c r="A123" s="17" t="s">
        <v>661</v>
      </c>
      <c r="B123" s="6" t="s">
        <v>662</v>
      </c>
      <c r="C123" s="6">
        <v>74311</v>
      </c>
      <c r="D123" s="5" t="s">
        <v>663</v>
      </c>
      <c r="E123" s="1" t="s">
        <v>15</v>
      </c>
      <c r="F123" t="str">
        <f t="shared" si="6"/>
        <v>Equipment Maintenance Contracts</v>
      </c>
      <c r="G123" s="1" t="s">
        <v>16</v>
      </c>
      <c r="H123" s="1" t="s">
        <v>659</v>
      </c>
      <c r="I123" s="1" t="s">
        <v>664</v>
      </c>
      <c r="J123" t="e">
        <f t="shared" ca="1" si="7"/>
        <v>#NAME?</v>
      </c>
      <c r="K123" s="1">
        <v>2</v>
      </c>
    </row>
    <row r="124" spans="1:11">
      <c r="A124" s="17" t="s">
        <v>665</v>
      </c>
      <c r="B124" s="6" t="s">
        <v>666</v>
      </c>
      <c r="C124" s="6">
        <v>74320</v>
      </c>
      <c r="D124" s="5" t="s">
        <v>667</v>
      </c>
      <c r="E124" s="1" t="s">
        <v>15</v>
      </c>
      <c r="F124" t="str">
        <f t="shared" si="6"/>
        <v>Building Maintenance</v>
      </c>
      <c r="G124" s="1" t="s">
        <v>16</v>
      </c>
      <c r="H124" s="1" t="s">
        <v>659</v>
      </c>
      <c r="I124" s="1" t="s">
        <v>668</v>
      </c>
      <c r="J124" t="e">
        <f t="shared" ca="1" si="7"/>
        <v>#NAME?</v>
      </c>
      <c r="K124" s="1">
        <v>2</v>
      </c>
    </row>
    <row r="125" spans="1:11">
      <c r="A125" s="17" t="s">
        <v>669</v>
      </c>
      <c r="B125" s="6" t="s">
        <v>670</v>
      </c>
      <c r="C125" s="6">
        <v>74321</v>
      </c>
      <c r="D125" s="5" t="s">
        <v>671</v>
      </c>
      <c r="E125" s="1" t="s">
        <v>15</v>
      </c>
      <c r="F125" t="str">
        <f t="shared" ref="F125:F131" si="8">TRIM(D125)</f>
        <v>Building Maintenance Contracts</v>
      </c>
      <c r="G125" s="1" t="s">
        <v>16</v>
      </c>
      <c r="H125" s="1" t="s">
        <v>659</v>
      </c>
      <c r="I125" s="1" t="s">
        <v>672</v>
      </c>
      <c r="J125" t="e">
        <f t="shared" ref="J125:J131" ca="1" si="9">_xlfn.TEXTBEFORE(H125," ")</f>
        <v>#NAME?</v>
      </c>
      <c r="K125" s="1">
        <v>2</v>
      </c>
    </row>
    <row r="126" spans="1:11">
      <c r="A126" s="17" t="s">
        <v>673</v>
      </c>
      <c r="B126" s="6" t="s">
        <v>674</v>
      </c>
      <c r="C126" s="6">
        <v>74330</v>
      </c>
      <c r="D126" s="5" t="s">
        <v>675</v>
      </c>
      <c r="E126" s="1" t="s">
        <v>15</v>
      </c>
      <c r="F126" t="str">
        <f t="shared" si="8"/>
        <v>Maintenance of Grounds</v>
      </c>
      <c r="G126" s="1" t="s">
        <v>16</v>
      </c>
      <c r="H126" s="1" t="s">
        <v>659</v>
      </c>
      <c r="I126" s="1" t="s">
        <v>676</v>
      </c>
      <c r="J126" t="e">
        <f t="shared" ca="1" si="9"/>
        <v>#NAME?</v>
      </c>
      <c r="K126" s="1">
        <v>2</v>
      </c>
    </row>
    <row r="127" spans="1:11">
      <c r="A127" s="17" t="s">
        <v>677</v>
      </c>
      <c r="B127" s="6" t="s">
        <v>678</v>
      </c>
      <c r="C127" s="6">
        <v>74331</v>
      </c>
      <c r="D127" s="5" t="s">
        <v>679</v>
      </c>
      <c r="E127" s="1" t="s">
        <v>15</v>
      </c>
      <c r="F127" t="str">
        <f t="shared" si="8"/>
        <v>Maintenance of Grounds Contracts</v>
      </c>
      <c r="G127" s="1" t="s">
        <v>16</v>
      </c>
      <c r="H127" s="1" t="s">
        <v>659</v>
      </c>
      <c r="I127" s="1" t="s">
        <v>680</v>
      </c>
      <c r="J127" t="e">
        <f t="shared" ca="1" si="9"/>
        <v>#NAME?</v>
      </c>
      <c r="K127" s="1">
        <v>2</v>
      </c>
    </row>
    <row r="128" spans="1:11">
      <c r="A128" s="17" t="s">
        <v>681</v>
      </c>
      <c r="B128" s="6" t="s">
        <v>682</v>
      </c>
      <c r="C128" s="6">
        <v>74390</v>
      </c>
      <c r="D128" s="5" t="s">
        <v>683</v>
      </c>
      <c r="E128" s="1" t="s">
        <v>15</v>
      </c>
      <c r="F128" t="str">
        <f t="shared" si="8"/>
        <v>Other Maintenance and Repairs</v>
      </c>
      <c r="G128" s="1" t="s">
        <v>16</v>
      </c>
      <c r="H128" s="1" t="s">
        <v>659</v>
      </c>
      <c r="I128" s="1" t="s">
        <v>684</v>
      </c>
      <c r="J128" t="e">
        <f t="shared" ca="1" si="9"/>
        <v>#NAME?</v>
      </c>
      <c r="K128" s="1">
        <v>2</v>
      </c>
    </row>
    <row r="129" spans="1:11">
      <c r="A129" s="17" t="s">
        <v>720</v>
      </c>
      <c r="B129" s="6" t="s">
        <v>721</v>
      </c>
      <c r="C129" s="6">
        <v>74430</v>
      </c>
      <c r="D129" s="5" t="s">
        <v>722</v>
      </c>
      <c r="E129" s="1" t="s">
        <v>15</v>
      </c>
      <c r="F129" t="str">
        <f t="shared" si="8"/>
        <v>Software Maintenance</v>
      </c>
      <c r="G129" s="1" t="s">
        <v>16</v>
      </c>
      <c r="H129" s="1" t="s">
        <v>659</v>
      </c>
      <c r="I129" s="1" t="s">
        <v>723</v>
      </c>
      <c r="J129" t="e">
        <f t="shared" ca="1" si="9"/>
        <v>#NAME?</v>
      </c>
      <c r="K129" s="1">
        <v>2</v>
      </c>
    </row>
    <row r="130" spans="1:11">
      <c r="A130" s="17" t="s">
        <v>724</v>
      </c>
      <c r="B130" s="6" t="s">
        <v>725</v>
      </c>
      <c r="C130" s="6">
        <v>74440</v>
      </c>
      <c r="D130" s="5" t="s">
        <v>726</v>
      </c>
      <c r="E130" s="1" t="s">
        <v>15</v>
      </c>
      <c r="F130" t="str">
        <f t="shared" si="8"/>
        <v>Consulting Services</v>
      </c>
      <c r="G130" s="1" t="s">
        <v>16</v>
      </c>
      <c r="H130" s="1" t="s">
        <v>727</v>
      </c>
      <c r="I130" s="1" t="s">
        <v>728</v>
      </c>
      <c r="J130" t="e">
        <f t="shared" ca="1" si="9"/>
        <v>#NAME?</v>
      </c>
      <c r="K130" s="1">
        <v>2</v>
      </c>
    </row>
    <row r="131" spans="1:11">
      <c r="A131" s="17" t="s">
        <v>729</v>
      </c>
      <c r="B131" s="6" t="s">
        <v>730</v>
      </c>
      <c r="C131" s="6">
        <v>74441</v>
      </c>
      <c r="D131" s="5" t="s">
        <v>731</v>
      </c>
      <c r="E131" s="1" t="s">
        <v>15</v>
      </c>
      <c r="F131" t="str">
        <f t="shared" si="8"/>
        <v>Prof Adm Serv Temporary</v>
      </c>
      <c r="G131" s="1" t="s">
        <v>16</v>
      </c>
      <c r="H131" s="1" t="s">
        <v>727</v>
      </c>
      <c r="I131" s="1" t="s">
        <v>732</v>
      </c>
      <c r="J131" t="e">
        <f t="shared" ca="1" si="9"/>
        <v>#NAME?</v>
      </c>
      <c r="K131" s="1">
        <v>2</v>
      </c>
    </row>
    <row r="132" spans="1:11">
      <c r="A132" s="17" t="s">
        <v>733</v>
      </c>
      <c r="B132" s="6" t="s">
        <v>734</v>
      </c>
      <c r="C132" s="6">
        <v>74445</v>
      </c>
      <c r="D132" s="5" t="s">
        <v>735</v>
      </c>
      <c r="E132" s="1" t="s">
        <v>15</v>
      </c>
      <c r="F132" s="21" t="s">
        <v>16</v>
      </c>
      <c r="G132" s="1" t="s">
        <v>16</v>
      </c>
      <c r="H132" s="1" t="s">
        <v>736</v>
      </c>
      <c r="I132" s="1" t="s">
        <v>737</v>
      </c>
      <c r="J132" s="21">
        <v>2</v>
      </c>
      <c r="K132" s="1">
        <v>2</v>
      </c>
    </row>
    <row r="133" spans="1:11">
      <c r="A133" s="17" t="s">
        <v>733</v>
      </c>
      <c r="B133" s="6" t="s">
        <v>734</v>
      </c>
      <c r="C133" s="6">
        <v>74445</v>
      </c>
      <c r="D133" s="5" t="s">
        <v>735</v>
      </c>
      <c r="E133" s="1" t="s">
        <v>15</v>
      </c>
      <c r="F133" t="str">
        <f t="shared" ref="F133:F174" si="10">TRIM(D133)</f>
        <v>Grant Subrecipients</v>
      </c>
      <c r="G133" s="1" t="s">
        <v>16</v>
      </c>
      <c r="H133" s="1" t="s">
        <v>736</v>
      </c>
      <c r="I133" s="1" t="s">
        <v>738</v>
      </c>
      <c r="J133" t="e">
        <f t="shared" ref="J133:J156" ca="1" si="11">_xlfn.TEXTBEFORE(H133," ")</f>
        <v>#NAME?</v>
      </c>
      <c r="K133" s="1">
        <v>2</v>
      </c>
    </row>
    <row r="134" spans="1:11">
      <c r="A134" s="17" t="s">
        <v>741</v>
      </c>
      <c r="B134" s="6" t="s">
        <v>742</v>
      </c>
      <c r="C134" s="6">
        <v>74450</v>
      </c>
      <c r="D134" s="5" t="s">
        <v>743</v>
      </c>
      <c r="E134" s="1" t="s">
        <v>15</v>
      </c>
      <c r="F134" t="str">
        <f t="shared" si="10"/>
        <v>Medical Services</v>
      </c>
      <c r="G134" s="1" t="s">
        <v>16</v>
      </c>
      <c r="H134" s="1" t="s">
        <v>688</v>
      </c>
      <c r="I134" s="1" t="s">
        <v>744</v>
      </c>
      <c r="J134" t="e">
        <f t="shared" ca="1" si="11"/>
        <v>#NAME?</v>
      </c>
      <c r="K134" s="1">
        <v>2</v>
      </c>
    </row>
    <row r="135" spans="1:11">
      <c r="A135" s="17" t="s">
        <v>745</v>
      </c>
      <c r="B135" s="6" t="s">
        <v>746</v>
      </c>
      <c r="C135" s="6">
        <v>74460</v>
      </c>
      <c r="D135" s="5" t="s">
        <v>747</v>
      </c>
      <c r="E135" s="1" t="s">
        <v>15</v>
      </c>
      <c r="F135" t="str">
        <f t="shared" si="10"/>
        <v>Legal Services</v>
      </c>
      <c r="G135" s="1" t="s">
        <v>16</v>
      </c>
      <c r="H135" s="1" t="s">
        <v>688</v>
      </c>
      <c r="I135" s="1" t="s">
        <v>748</v>
      </c>
      <c r="J135" t="e">
        <f t="shared" ca="1" si="11"/>
        <v>#NAME?</v>
      </c>
      <c r="K135" s="1">
        <v>2</v>
      </c>
    </row>
    <row r="136" spans="1:11">
      <c r="A136" s="17" t="s">
        <v>749</v>
      </c>
      <c r="B136" s="6" t="s">
        <v>750</v>
      </c>
      <c r="C136" s="6">
        <v>74471</v>
      </c>
      <c r="D136" s="5" t="s">
        <v>751</v>
      </c>
      <c r="E136" s="1" t="s">
        <v>15</v>
      </c>
      <c r="F136" t="str">
        <f t="shared" si="10"/>
        <v>Advertising Services Personnel</v>
      </c>
      <c r="G136" s="1" t="s">
        <v>16</v>
      </c>
      <c r="H136" s="1" t="s">
        <v>659</v>
      </c>
      <c r="I136" s="1" t="s">
        <v>752</v>
      </c>
      <c r="J136" t="e">
        <f t="shared" ca="1" si="11"/>
        <v>#NAME?</v>
      </c>
      <c r="K136" s="1">
        <v>2</v>
      </c>
    </row>
    <row r="137" spans="1:11">
      <c r="A137" s="17" t="s">
        <v>753</v>
      </c>
      <c r="B137" s="6" t="s">
        <v>754</v>
      </c>
      <c r="C137" s="6">
        <v>74472</v>
      </c>
      <c r="D137" s="5" t="s">
        <v>755</v>
      </c>
      <c r="E137" s="1" t="s">
        <v>15</v>
      </c>
      <c r="F137" t="str">
        <f t="shared" si="10"/>
        <v>Newspaper Display</v>
      </c>
      <c r="G137" s="1" t="s">
        <v>16</v>
      </c>
      <c r="H137" s="1" t="s">
        <v>659</v>
      </c>
      <c r="I137" s="1" t="s">
        <v>756</v>
      </c>
      <c r="J137" t="e">
        <f t="shared" ca="1" si="11"/>
        <v>#NAME?</v>
      </c>
      <c r="K137" s="1">
        <v>2</v>
      </c>
    </row>
    <row r="138" spans="1:11">
      <c r="A138" s="17" t="s">
        <v>757</v>
      </c>
      <c r="B138" s="6" t="s">
        <v>758</v>
      </c>
      <c r="C138" s="6">
        <v>74473</v>
      </c>
      <c r="D138" s="5" t="s">
        <v>759</v>
      </c>
      <c r="E138" s="1" t="s">
        <v>15</v>
      </c>
      <c r="F138" t="str">
        <f t="shared" si="10"/>
        <v>Newspaper Classified</v>
      </c>
      <c r="G138" s="1" t="s">
        <v>16</v>
      </c>
      <c r="H138" s="1" t="s">
        <v>659</v>
      </c>
      <c r="I138" s="1" t="s">
        <v>760</v>
      </c>
      <c r="J138" t="e">
        <f t="shared" ca="1" si="11"/>
        <v>#NAME?</v>
      </c>
      <c r="K138" s="1">
        <v>2</v>
      </c>
    </row>
    <row r="139" spans="1:11">
      <c r="A139" s="17" t="s">
        <v>761</v>
      </c>
      <c r="B139" s="6" t="s">
        <v>762</v>
      </c>
      <c r="C139" s="6">
        <v>74474</v>
      </c>
      <c r="D139" s="5" t="s">
        <v>763</v>
      </c>
      <c r="E139" s="1" t="s">
        <v>15</v>
      </c>
      <c r="F139" t="str">
        <f t="shared" si="10"/>
        <v>Magazines Journals</v>
      </c>
      <c r="G139" s="1" t="s">
        <v>16</v>
      </c>
      <c r="H139" s="1" t="s">
        <v>659</v>
      </c>
      <c r="I139" s="1" t="s">
        <v>764</v>
      </c>
      <c r="J139" t="e">
        <f t="shared" ca="1" si="11"/>
        <v>#NAME?</v>
      </c>
      <c r="K139" s="1">
        <v>2</v>
      </c>
    </row>
    <row r="140" spans="1:11">
      <c r="A140" s="17" t="s">
        <v>765</v>
      </c>
      <c r="B140" s="6" t="s">
        <v>766</v>
      </c>
      <c r="C140" s="6">
        <v>74475</v>
      </c>
      <c r="D140" s="5" t="s">
        <v>767</v>
      </c>
      <c r="E140" s="1" t="s">
        <v>15</v>
      </c>
      <c r="F140" t="str">
        <f t="shared" si="10"/>
        <v>Radio Advertising</v>
      </c>
      <c r="G140" s="1" t="s">
        <v>16</v>
      </c>
      <c r="H140" s="1" t="s">
        <v>659</v>
      </c>
      <c r="I140" s="1" t="s">
        <v>768</v>
      </c>
      <c r="J140" t="e">
        <f t="shared" ca="1" si="11"/>
        <v>#NAME?</v>
      </c>
      <c r="K140" s="1">
        <v>2</v>
      </c>
    </row>
    <row r="141" spans="1:11">
      <c r="A141" s="17" t="s">
        <v>769</v>
      </c>
      <c r="B141" s="6" t="s">
        <v>770</v>
      </c>
      <c r="C141" s="6">
        <v>74476</v>
      </c>
      <c r="D141" s="5" t="s">
        <v>771</v>
      </c>
      <c r="E141" s="1" t="s">
        <v>15</v>
      </c>
      <c r="F141" t="str">
        <f t="shared" si="10"/>
        <v>TV Advertising</v>
      </c>
      <c r="G141" s="1" t="s">
        <v>16</v>
      </c>
      <c r="H141" s="1" t="s">
        <v>659</v>
      </c>
      <c r="I141" s="1" t="s">
        <v>772</v>
      </c>
      <c r="J141" t="e">
        <f t="shared" ca="1" si="11"/>
        <v>#NAME?</v>
      </c>
      <c r="K141" s="1">
        <v>2</v>
      </c>
    </row>
    <row r="142" spans="1:11">
      <c r="A142" s="17" t="s">
        <v>773</v>
      </c>
      <c r="B142" s="6" t="s">
        <v>774</v>
      </c>
      <c r="C142" s="6">
        <v>74478</v>
      </c>
      <c r="D142" s="5" t="s">
        <v>775</v>
      </c>
      <c r="E142" s="1" t="s">
        <v>15</v>
      </c>
      <c r="F142" t="str">
        <f t="shared" si="10"/>
        <v>Electronic Advertising</v>
      </c>
      <c r="G142" s="1" t="s">
        <v>16</v>
      </c>
      <c r="H142" s="1" t="s">
        <v>659</v>
      </c>
      <c r="I142" s="1" t="s">
        <v>776</v>
      </c>
      <c r="J142" t="e">
        <f t="shared" ca="1" si="11"/>
        <v>#NAME?</v>
      </c>
      <c r="K142" s="1">
        <v>2</v>
      </c>
    </row>
    <row r="143" spans="1:11">
      <c r="A143" s="17" t="s">
        <v>777</v>
      </c>
      <c r="B143" s="6" t="s">
        <v>778</v>
      </c>
      <c r="C143" s="6">
        <v>74479</v>
      </c>
      <c r="D143" s="5" t="s">
        <v>779</v>
      </c>
      <c r="E143" s="1" t="s">
        <v>15</v>
      </c>
      <c r="F143" t="str">
        <f t="shared" si="10"/>
        <v>Advertising Other</v>
      </c>
      <c r="G143" s="1" t="s">
        <v>16</v>
      </c>
      <c r="H143" s="1" t="s">
        <v>659</v>
      </c>
      <c r="I143" s="1" t="s">
        <v>780</v>
      </c>
      <c r="J143" t="e">
        <f t="shared" ca="1" si="11"/>
        <v>#NAME?</v>
      </c>
      <c r="K143" s="1">
        <v>2</v>
      </c>
    </row>
    <row r="144" spans="1:11">
      <c r="A144" s="17" t="s">
        <v>781</v>
      </c>
      <c r="B144" s="6" t="s">
        <v>782</v>
      </c>
      <c r="C144" s="6">
        <v>74480</v>
      </c>
      <c r="D144" s="5" t="s">
        <v>783</v>
      </c>
      <c r="E144" s="1" t="s">
        <v>15</v>
      </c>
      <c r="F144" t="str">
        <f t="shared" si="10"/>
        <v>Dues and Subscriptions</v>
      </c>
      <c r="G144" s="1" t="s">
        <v>16</v>
      </c>
      <c r="H144" s="1" t="s">
        <v>590</v>
      </c>
      <c r="I144" s="1" t="s">
        <v>784</v>
      </c>
      <c r="J144" t="e">
        <f t="shared" ca="1" si="11"/>
        <v>#NAME?</v>
      </c>
      <c r="K144" s="1">
        <v>2</v>
      </c>
    </row>
    <row r="145" spans="1:11">
      <c r="A145" s="17" t="s">
        <v>785</v>
      </c>
      <c r="B145" s="6" t="s">
        <v>786</v>
      </c>
      <c r="C145" s="6">
        <v>74481</v>
      </c>
      <c r="D145" s="5" t="s">
        <v>787</v>
      </c>
      <c r="E145" s="1" t="s">
        <v>15</v>
      </c>
      <c r="F145" t="str">
        <f t="shared" si="10"/>
        <v>Membership Dues Accreditation</v>
      </c>
      <c r="G145" s="1" t="s">
        <v>16</v>
      </c>
      <c r="H145" s="1" t="s">
        <v>590</v>
      </c>
      <c r="I145" s="1" t="s">
        <v>788</v>
      </c>
      <c r="J145" t="e">
        <f t="shared" ca="1" si="11"/>
        <v>#NAME?</v>
      </c>
      <c r="K145" s="1">
        <v>2</v>
      </c>
    </row>
    <row r="146" spans="1:11">
      <c r="A146" s="17" t="s">
        <v>685</v>
      </c>
      <c r="B146" s="6" t="s">
        <v>686</v>
      </c>
      <c r="C146" s="6">
        <v>74490</v>
      </c>
      <c r="D146" s="5" t="s">
        <v>687</v>
      </c>
      <c r="E146" s="1" t="s">
        <v>15</v>
      </c>
      <c r="F146" t="str">
        <f t="shared" si="10"/>
        <v>Other Professional and Admin Srvs</v>
      </c>
      <c r="G146" s="1" t="s">
        <v>16</v>
      </c>
      <c r="H146" s="1" t="s">
        <v>688</v>
      </c>
      <c r="I146" s="1" t="s">
        <v>689</v>
      </c>
      <c r="J146" t="e">
        <f t="shared" ca="1" si="11"/>
        <v>#NAME?</v>
      </c>
      <c r="K146" s="1">
        <v>2</v>
      </c>
    </row>
    <row r="147" spans="1:11">
      <c r="A147" s="17" t="s">
        <v>690</v>
      </c>
      <c r="B147" s="6" t="s">
        <v>691</v>
      </c>
      <c r="C147" s="6">
        <v>74491</v>
      </c>
      <c r="D147" s="5" t="s">
        <v>692</v>
      </c>
      <c r="E147" s="1" t="s">
        <v>15</v>
      </c>
      <c r="F147" t="str">
        <f t="shared" si="10"/>
        <v>Other Prof Adm Athletic Game Exp</v>
      </c>
      <c r="G147" s="1" t="s">
        <v>16</v>
      </c>
      <c r="H147" s="1" t="s">
        <v>688</v>
      </c>
      <c r="I147" s="1" t="s">
        <v>693</v>
      </c>
      <c r="J147" t="e">
        <f t="shared" ca="1" si="11"/>
        <v>#NAME?</v>
      </c>
      <c r="K147" s="1">
        <v>2</v>
      </c>
    </row>
    <row r="148" spans="1:11">
      <c r="A148" s="17" t="s">
        <v>694</v>
      </c>
      <c r="B148" s="6" t="s">
        <v>695</v>
      </c>
      <c r="C148" s="6">
        <v>74492</v>
      </c>
      <c r="D148" s="5" t="s">
        <v>696</v>
      </c>
      <c r="E148" s="1" t="s">
        <v>15</v>
      </c>
      <c r="F148" t="str">
        <f t="shared" si="10"/>
        <v>Payments to Research Participants</v>
      </c>
      <c r="G148" s="1" t="s">
        <v>16</v>
      </c>
      <c r="H148" s="1" t="s">
        <v>688</v>
      </c>
      <c r="I148" s="1" t="s">
        <v>697</v>
      </c>
      <c r="J148" t="e">
        <f t="shared" ca="1" si="11"/>
        <v>#NAME?</v>
      </c>
      <c r="K148" s="1">
        <v>2</v>
      </c>
    </row>
    <row r="149" spans="1:11">
      <c r="A149" s="17" t="s">
        <v>698</v>
      </c>
      <c r="B149" s="6" t="s">
        <v>699</v>
      </c>
      <c r="C149" s="6">
        <v>74493</v>
      </c>
      <c r="D149" s="5" t="s">
        <v>700</v>
      </c>
      <c r="E149" s="1" t="s">
        <v>15</v>
      </c>
      <c r="F149" t="str">
        <f t="shared" si="10"/>
        <v>Gift Cards to Research Participants</v>
      </c>
      <c r="G149" s="1" t="s">
        <v>16</v>
      </c>
      <c r="H149" s="1" t="s">
        <v>688</v>
      </c>
      <c r="I149" s="1" t="s">
        <v>701</v>
      </c>
      <c r="J149" t="e">
        <f t="shared" ca="1" si="11"/>
        <v>#NAME?</v>
      </c>
      <c r="K149" s="1">
        <v>2</v>
      </c>
    </row>
    <row r="150" spans="1:11">
      <c r="A150" s="17" t="s">
        <v>702</v>
      </c>
      <c r="B150" s="6" t="s">
        <v>703</v>
      </c>
      <c r="C150" s="6">
        <v>74494</v>
      </c>
      <c r="D150" s="5" t="s">
        <v>704</v>
      </c>
      <c r="E150" s="1" t="s">
        <v>15</v>
      </c>
      <c r="F150" t="str">
        <f t="shared" si="10"/>
        <v>Prof Adm Serv Data Proc</v>
      </c>
      <c r="G150" s="1" t="s">
        <v>16</v>
      </c>
      <c r="H150" s="1" t="s">
        <v>688</v>
      </c>
      <c r="I150" s="1" t="s">
        <v>705</v>
      </c>
      <c r="J150" t="e">
        <f t="shared" ca="1" si="11"/>
        <v>#NAME?</v>
      </c>
      <c r="K150" s="1">
        <v>2</v>
      </c>
    </row>
    <row r="151" spans="1:11">
      <c r="A151" s="17" t="s">
        <v>706</v>
      </c>
      <c r="B151" s="6" t="s">
        <v>707</v>
      </c>
      <c r="C151" s="6">
        <v>74495</v>
      </c>
      <c r="D151" s="5" t="s">
        <v>708</v>
      </c>
      <c r="E151" s="1" t="s">
        <v>15</v>
      </c>
      <c r="F151" t="str">
        <f t="shared" si="10"/>
        <v>Meal Plan</v>
      </c>
      <c r="G151" s="1" t="s">
        <v>16</v>
      </c>
      <c r="H151" s="1" t="s">
        <v>688</v>
      </c>
      <c r="I151" s="1" t="s">
        <v>709</v>
      </c>
      <c r="J151" t="e">
        <f t="shared" ca="1" si="11"/>
        <v>#NAME?</v>
      </c>
      <c r="K151" s="1">
        <v>2</v>
      </c>
    </row>
    <row r="152" spans="1:11">
      <c r="A152" s="17" t="s">
        <v>710</v>
      </c>
      <c r="B152" s="6" t="s">
        <v>711</v>
      </c>
      <c r="C152" s="6">
        <v>74496</v>
      </c>
      <c r="D152" s="5" t="s">
        <v>712</v>
      </c>
      <c r="E152" s="1" t="s">
        <v>15</v>
      </c>
      <c r="F152" t="str">
        <f t="shared" si="10"/>
        <v>Declining Balance Dining Dollars</v>
      </c>
      <c r="G152" s="1" t="s">
        <v>16</v>
      </c>
      <c r="H152" s="1" t="s">
        <v>688</v>
      </c>
      <c r="I152" s="1" t="s">
        <v>713</v>
      </c>
      <c r="J152" t="e">
        <f t="shared" ca="1" si="11"/>
        <v>#NAME?</v>
      </c>
      <c r="K152" s="1">
        <v>2</v>
      </c>
    </row>
    <row r="153" spans="1:11">
      <c r="A153" s="17" t="s">
        <v>714</v>
      </c>
      <c r="B153" s="6" t="s">
        <v>715</v>
      </c>
      <c r="C153" s="6">
        <v>74497</v>
      </c>
      <c r="D153" s="5" t="s">
        <v>716</v>
      </c>
      <c r="E153" s="1" t="s">
        <v>15</v>
      </c>
      <c r="F153" t="str">
        <f t="shared" si="10"/>
        <v>Taxable Gift Annuity Payment</v>
      </c>
      <c r="G153" s="1" t="s">
        <v>16</v>
      </c>
      <c r="H153" s="1" t="s">
        <v>688</v>
      </c>
      <c r="I153" s="1" t="s">
        <v>717</v>
      </c>
      <c r="J153" t="e">
        <f t="shared" ca="1" si="11"/>
        <v>#NAME?</v>
      </c>
      <c r="K153" s="1">
        <v>2</v>
      </c>
    </row>
    <row r="154" spans="1:11">
      <c r="A154" s="17" t="s">
        <v>791</v>
      </c>
      <c r="B154" s="6" t="s">
        <v>792</v>
      </c>
      <c r="C154" s="6">
        <v>74510</v>
      </c>
      <c r="D154" s="5" t="s">
        <v>793</v>
      </c>
      <c r="E154" s="1" t="s">
        <v>15</v>
      </c>
      <c r="F154" t="str">
        <f t="shared" si="10"/>
        <v>Supplies Office</v>
      </c>
      <c r="G154" s="1" t="s">
        <v>16</v>
      </c>
      <c r="H154" s="1" t="s">
        <v>794</v>
      </c>
      <c r="I154" s="1" t="s">
        <v>795</v>
      </c>
      <c r="J154" t="e">
        <f t="shared" ca="1" si="11"/>
        <v>#NAME?</v>
      </c>
      <c r="K154" s="1">
        <v>2</v>
      </c>
    </row>
    <row r="155" spans="1:11">
      <c r="A155" s="17" t="s">
        <v>796</v>
      </c>
      <c r="B155" s="6" t="s">
        <v>797</v>
      </c>
      <c r="C155" s="6">
        <v>74520</v>
      </c>
      <c r="D155" s="5" t="s">
        <v>798</v>
      </c>
      <c r="E155" s="1" t="s">
        <v>15</v>
      </c>
      <c r="F155" t="str">
        <f t="shared" si="10"/>
        <v>Supplies Instructional</v>
      </c>
      <c r="G155" s="1" t="s">
        <v>16</v>
      </c>
      <c r="H155" s="1" t="s">
        <v>794</v>
      </c>
      <c r="I155" s="1" t="s">
        <v>799</v>
      </c>
      <c r="J155" t="e">
        <f t="shared" ca="1" si="11"/>
        <v>#NAME?</v>
      </c>
      <c r="K155" s="1">
        <v>2</v>
      </c>
    </row>
    <row r="156" spans="1:11">
      <c r="A156" s="17" t="s">
        <v>800</v>
      </c>
      <c r="B156" s="6" t="s">
        <v>801</v>
      </c>
      <c r="C156" s="6">
        <v>74521</v>
      </c>
      <c r="D156" s="5" t="s">
        <v>802</v>
      </c>
      <c r="E156" s="1" t="s">
        <v>15</v>
      </c>
      <c r="F156" t="str">
        <f t="shared" si="10"/>
        <v>Supplies Instructional Clinical</v>
      </c>
      <c r="G156" s="1" t="s">
        <v>16</v>
      </c>
      <c r="H156" s="1" t="s">
        <v>794</v>
      </c>
      <c r="I156" s="1" t="s">
        <v>803</v>
      </c>
      <c r="J156" t="e">
        <f t="shared" ca="1" si="11"/>
        <v>#NAME?</v>
      </c>
      <c r="K156" s="1">
        <v>2</v>
      </c>
    </row>
    <row r="157" spans="1:11">
      <c r="A157" s="17" t="s">
        <v>1262</v>
      </c>
      <c r="B157" s="5" t="s">
        <v>793</v>
      </c>
      <c r="C157" s="6" t="s">
        <v>1262</v>
      </c>
      <c r="D157" s="5" t="s">
        <v>793</v>
      </c>
      <c r="E157" s="1" t="s">
        <v>15</v>
      </c>
      <c r="F157" t="str">
        <f t="shared" si="10"/>
        <v>Supplies Office</v>
      </c>
      <c r="G157" s="1" t="s">
        <v>16</v>
      </c>
      <c r="H157" s="1" t="s">
        <v>794</v>
      </c>
      <c r="I157" s="1" t="s">
        <v>1263</v>
      </c>
      <c r="K157" s="1">
        <v>2</v>
      </c>
    </row>
    <row r="158" spans="1:11">
      <c r="A158" s="17" t="s">
        <v>804</v>
      </c>
      <c r="B158" s="6" t="s">
        <v>805</v>
      </c>
      <c r="C158" s="6">
        <v>74530</v>
      </c>
      <c r="D158" s="5" t="s">
        <v>806</v>
      </c>
      <c r="E158" s="1" t="s">
        <v>15</v>
      </c>
      <c r="F158" t="str">
        <f t="shared" si="10"/>
        <v>Supplies Operational</v>
      </c>
      <c r="G158" s="1" t="s">
        <v>16</v>
      </c>
      <c r="H158" s="1" t="s">
        <v>794</v>
      </c>
      <c r="I158" s="1" t="s">
        <v>807</v>
      </c>
      <c r="J158" t="e">
        <f t="shared" ref="J158:J174" ca="1" si="12">_xlfn.TEXTBEFORE(H158," ")</f>
        <v>#NAME?</v>
      </c>
      <c r="K158" s="1">
        <v>2</v>
      </c>
    </row>
    <row r="159" spans="1:11">
      <c r="A159" s="17" t="s">
        <v>808</v>
      </c>
      <c r="B159" s="6" t="s">
        <v>809</v>
      </c>
      <c r="C159" s="6">
        <v>74531</v>
      </c>
      <c r="D159" s="5" t="s">
        <v>810</v>
      </c>
      <c r="E159" s="1" t="s">
        <v>15</v>
      </c>
      <c r="F159" t="str">
        <f t="shared" si="10"/>
        <v>Supplies Athletic Contra</v>
      </c>
      <c r="G159" s="1" t="s">
        <v>16</v>
      </c>
      <c r="H159" s="1" t="s">
        <v>794</v>
      </c>
      <c r="I159" s="1" t="s">
        <v>811</v>
      </c>
      <c r="J159" t="e">
        <f t="shared" ca="1" si="12"/>
        <v>#NAME?</v>
      </c>
      <c r="K159" s="1">
        <v>2</v>
      </c>
    </row>
    <row r="160" spans="1:11">
      <c r="A160" s="17" t="s">
        <v>812</v>
      </c>
      <c r="B160" s="6" t="s">
        <v>813</v>
      </c>
      <c r="C160" s="6">
        <v>74532</v>
      </c>
      <c r="D160" s="5" t="s">
        <v>814</v>
      </c>
      <c r="E160" s="1" t="s">
        <v>15</v>
      </c>
      <c r="F160" t="str">
        <f t="shared" si="10"/>
        <v>Supplies Apparel Purchases</v>
      </c>
      <c r="G160" s="1" t="s">
        <v>16</v>
      </c>
      <c r="H160" s="1" t="s">
        <v>794</v>
      </c>
      <c r="I160" s="1" t="s">
        <v>815</v>
      </c>
      <c r="J160" t="e">
        <f t="shared" ca="1" si="12"/>
        <v>#NAME?</v>
      </c>
      <c r="K160" s="1">
        <v>2</v>
      </c>
    </row>
    <row r="161" spans="1:11">
      <c r="A161" s="17" t="s">
        <v>816</v>
      </c>
      <c r="B161" s="6" t="s">
        <v>817</v>
      </c>
      <c r="C161" s="6">
        <v>74533</v>
      </c>
      <c r="D161" s="5" t="s">
        <v>818</v>
      </c>
      <c r="E161" s="1" t="s">
        <v>15</v>
      </c>
      <c r="F161" t="str">
        <f t="shared" si="10"/>
        <v>COVID-19 Supplies</v>
      </c>
      <c r="G161" s="1" t="s">
        <v>16</v>
      </c>
      <c r="H161" s="1" t="s">
        <v>794</v>
      </c>
      <c r="I161" s="1" t="s">
        <v>819</v>
      </c>
      <c r="J161" t="e">
        <f t="shared" ca="1" si="12"/>
        <v>#NAME?</v>
      </c>
      <c r="K161" s="1">
        <v>2</v>
      </c>
    </row>
    <row r="162" spans="1:11">
      <c r="A162" s="17" t="s">
        <v>820</v>
      </c>
      <c r="B162" s="6" t="s">
        <v>821</v>
      </c>
      <c r="C162" s="6">
        <v>74534</v>
      </c>
      <c r="D162" s="5" t="s">
        <v>822</v>
      </c>
      <c r="E162" s="1" t="s">
        <v>15</v>
      </c>
      <c r="F162" t="str">
        <f t="shared" si="10"/>
        <v>Supplies Athletics</v>
      </c>
      <c r="G162" s="1" t="s">
        <v>16</v>
      </c>
      <c r="H162" s="1" t="s">
        <v>794</v>
      </c>
      <c r="I162" s="1" t="s">
        <v>823</v>
      </c>
      <c r="J162" t="e">
        <f t="shared" ca="1" si="12"/>
        <v>#NAME?</v>
      </c>
      <c r="K162" s="1">
        <v>2</v>
      </c>
    </row>
    <row r="163" spans="1:11">
      <c r="A163" s="17" t="s">
        <v>824</v>
      </c>
      <c r="B163" s="6" t="s">
        <v>825</v>
      </c>
      <c r="C163" s="6">
        <v>74540</v>
      </c>
      <c r="D163" s="5" t="s">
        <v>826</v>
      </c>
      <c r="E163" s="1" t="s">
        <v>15</v>
      </c>
      <c r="F163" t="str">
        <f t="shared" si="10"/>
        <v>Supplies Medical</v>
      </c>
      <c r="G163" s="1" t="s">
        <v>16</v>
      </c>
      <c r="H163" s="1" t="s">
        <v>794</v>
      </c>
      <c r="I163" s="1" t="s">
        <v>827</v>
      </c>
      <c r="J163" t="e">
        <f t="shared" ca="1" si="12"/>
        <v>#NAME?</v>
      </c>
      <c r="K163" s="1">
        <v>2</v>
      </c>
    </row>
    <row r="164" spans="1:11">
      <c r="A164" s="17" t="s">
        <v>828</v>
      </c>
      <c r="B164" s="6" t="s">
        <v>829</v>
      </c>
      <c r="C164" s="6">
        <v>74550</v>
      </c>
      <c r="D164" s="5" t="s">
        <v>830</v>
      </c>
      <c r="E164" s="1" t="s">
        <v>15</v>
      </c>
      <c r="F164" t="str">
        <f t="shared" si="10"/>
        <v>Supplies Bookstore</v>
      </c>
      <c r="G164" s="1" t="s">
        <v>16</v>
      </c>
      <c r="H164" s="1" t="s">
        <v>794</v>
      </c>
      <c r="I164" s="1" t="s">
        <v>831</v>
      </c>
      <c r="J164" t="e">
        <f t="shared" ca="1" si="12"/>
        <v>#NAME?</v>
      </c>
      <c r="K164" s="1">
        <v>2</v>
      </c>
    </row>
    <row r="165" spans="1:11">
      <c r="A165" s="17" t="s">
        <v>832</v>
      </c>
      <c r="B165" s="6" t="s">
        <v>833</v>
      </c>
      <c r="C165" s="6">
        <v>74551</v>
      </c>
      <c r="D165" s="5" t="s">
        <v>834</v>
      </c>
      <c r="E165" s="1" t="s">
        <v>15</v>
      </c>
      <c r="F165" t="str">
        <f t="shared" si="10"/>
        <v>Supplies Food Service Sodexo</v>
      </c>
      <c r="G165" s="1" t="s">
        <v>16</v>
      </c>
      <c r="H165" s="1" t="s">
        <v>794</v>
      </c>
      <c r="I165" s="1" t="s">
        <v>835</v>
      </c>
      <c r="J165" t="e">
        <f t="shared" ca="1" si="12"/>
        <v>#NAME?</v>
      </c>
      <c r="K165" s="1">
        <v>2</v>
      </c>
    </row>
    <row r="166" spans="1:11">
      <c r="A166" s="17" t="s">
        <v>836</v>
      </c>
      <c r="B166" s="6" t="s">
        <v>837</v>
      </c>
      <c r="C166" s="6">
        <v>74552</v>
      </c>
      <c r="D166" s="5" t="s">
        <v>838</v>
      </c>
      <c r="E166" s="1" t="s">
        <v>15</v>
      </c>
      <c r="F166" t="str">
        <f t="shared" si="10"/>
        <v>Supplies Food/Refreshments</v>
      </c>
      <c r="G166" s="1" t="s">
        <v>16</v>
      </c>
      <c r="H166" s="1" t="s">
        <v>794</v>
      </c>
      <c r="I166" s="1" t="s">
        <v>839</v>
      </c>
      <c r="J166" t="e">
        <f t="shared" ca="1" si="12"/>
        <v>#NAME?</v>
      </c>
      <c r="K166" s="1">
        <v>2</v>
      </c>
    </row>
    <row r="167" spans="1:11">
      <c r="A167" s="17" t="s">
        <v>840</v>
      </c>
      <c r="B167" s="6" t="s">
        <v>841</v>
      </c>
      <c r="C167" s="6">
        <v>74553</v>
      </c>
      <c r="D167" s="5" t="s">
        <v>842</v>
      </c>
      <c r="E167" s="1" t="s">
        <v>15</v>
      </c>
      <c r="F167" t="str">
        <f t="shared" si="10"/>
        <v>Supplies Food Procard</v>
      </c>
      <c r="G167" s="1" t="s">
        <v>16</v>
      </c>
      <c r="H167" s="1" t="s">
        <v>794</v>
      </c>
      <c r="I167" s="1" t="s">
        <v>843</v>
      </c>
      <c r="J167" t="e">
        <f t="shared" ca="1" si="12"/>
        <v>#NAME?</v>
      </c>
      <c r="K167" s="1">
        <v>2</v>
      </c>
    </row>
    <row r="168" spans="1:11">
      <c r="A168" s="17" t="s">
        <v>844</v>
      </c>
      <c r="B168" s="6" t="s">
        <v>845</v>
      </c>
      <c r="C168" s="6">
        <v>74560</v>
      </c>
      <c r="D168" s="5" t="s">
        <v>846</v>
      </c>
      <c r="E168" s="1" t="s">
        <v>15</v>
      </c>
      <c r="F168" t="str">
        <f t="shared" si="10"/>
        <v>Non PO Supplies</v>
      </c>
      <c r="G168" s="1" t="s">
        <v>16</v>
      </c>
      <c r="H168" s="1" t="s">
        <v>794</v>
      </c>
      <c r="I168" s="1" t="s">
        <v>847</v>
      </c>
      <c r="J168" t="e">
        <f t="shared" ca="1" si="12"/>
        <v>#NAME?</v>
      </c>
      <c r="K168" s="1">
        <v>2</v>
      </c>
    </row>
    <row r="169" spans="1:11">
      <c r="A169" s="17" t="s">
        <v>850</v>
      </c>
      <c r="B169" s="6" t="s">
        <v>851</v>
      </c>
      <c r="C169" s="6">
        <v>74570</v>
      </c>
      <c r="D169" s="5" t="s">
        <v>852</v>
      </c>
      <c r="E169" s="1" t="s">
        <v>15</v>
      </c>
      <c r="F169" t="str">
        <f t="shared" si="10"/>
        <v>Supplies ProCard</v>
      </c>
      <c r="G169" s="1" t="s">
        <v>16</v>
      </c>
      <c r="H169" s="1" t="s">
        <v>794</v>
      </c>
      <c r="I169" s="1" t="s">
        <v>853</v>
      </c>
      <c r="J169" t="e">
        <f t="shared" ca="1" si="12"/>
        <v>#NAME?</v>
      </c>
      <c r="K169" s="1">
        <v>2</v>
      </c>
    </row>
    <row r="170" spans="1:11">
      <c r="A170" s="17" t="s">
        <v>854</v>
      </c>
      <c r="B170" s="6" t="s">
        <v>855</v>
      </c>
      <c r="C170" s="6">
        <v>74580</v>
      </c>
      <c r="D170" s="5" t="s">
        <v>856</v>
      </c>
      <c r="E170" s="1" t="s">
        <v>15</v>
      </c>
      <c r="F170" t="str">
        <f t="shared" si="10"/>
        <v>Supplies Purchase Order</v>
      </c>
      <c r="G170" s="1" t="s">
        <v>16</v>
      </c>
      <c r="H170" s="1" t="s">
        <v>794</v>
      </c>
      <c r="I170" s="1" t="s">
        <v>857</v>
      </c>
      <c r="J170" t="e">
        <f t="shared" ca="1" si="12"/>
        <v>#NAME?</v>
      </c>
      <c r="K170" s="1">
        <v>2</v>
      </c>
    </row>
    <row r="171" spans="1:11">
      <c r="A171" s="17" t="s">
        <v>858</v>
      </c>
      <c r="B171" s="6" t="s">
        <v>859</v>
      </c>
      <c r="C171" s="6">
        <v>74585</v>
      </c>
      <c r="D171" s="5" t="s">
        <v>860</v>
      </c>
      <c r="E171" s="1" t="s">
        <v>15</v>
      </c>
      <c r="F171" t="str">
        <f t="shared" si="10"/>
        <v>Supplies PO Grad Faculty Regalia</v>
      </c>
      <c r="G171" s="1" t="s">
        <v>16</v>
      </c>
      <c r="H171" s="1" t="s">
        <v>794</v>
      </c>
      <c r="I171" s="1" t="s">
        <v>861</v>
      </c>
      <c r="J171" t="e">
        <f t="shared" ca="1" si="12"/>
        <v>#NAME?</v>
      </c>
      <c r="K171" s="1">
        <v>2</v>
      </c>
    </row>
    <row r="172" spans="1:11">
      <c r="A172" s="17" t="s">
        <v>862</v>
      </c>
      <c r="B172" s="6" t="s">
        <v>863</v>
      </c>
      <c r="C172" s="6">
        <v>74595</v>
      </c>
      <c r="D172" s="5" t="s">
        <v>864</v>
      </c>
      <c r="E172" s="1" t="s">
        <v>15</v>
      </c>
      <c r="F172" t="str">
        <f t="shared" si="10"/>
        <v>Supplies PO Sensitive</v>
      </c>
      <c r="G172" s="1" t="s">
        <v>16</v>
      </c>
      <c r="H172" s="1" t="s">
        <v>794</v>
      </c>
      <c r="I172" s="1" t="s">
        <v>865</v>
      </c>
      <c r="J172" t="e">
        <f t="shared" ca="1" si="12"/>
        <v>#NAME?</v>
      </c>
      <c r="K172" s="1">
        <v>2</v>
      </c>
    </row>
    <row r="173" spans="1:11">
      <c r="A173" s="17" t="s">
        <v>866</v>
      </c>
      <c r="B173" s="6" t="s">
        <v>867</v>
      </c>
      <c r="C173" s="6">
        <v>74596</v>
      </c>
      <c r="D173" s="5" t="s">
        <v>868</v>
      </c>
      <c r="E173" s="1" t="s">
        <v>15</v>
      </c>
      <c r="F173" t="str">
        <f t="shared" si="10"/>
        <v>Supplies Library Periodicals</v>
      </c>
      <c r="G173" s="1" t="s">
        <v>16</v>
      </c>
      <c r="H173" s="1" t="s">
        <v>794</v>
      </c>
      <c r="I173" s="1" t="s">
        <v>869</v>
      </c>
      <c r="J173" t="e">
        <f t="shared" ca="1" si="12"/>
        <v>#NAME?</v>
      </c>
      <c r="K173" s="1">
        <v>2</v>
      </c>
    </row>
    <row r="174" spans="1:11">
      <c r="A174" s="17" t="s">
        <v>870</v>
      </c>
      <c r="B174" s="6" t="s">
        <v>871</v>
      </c>
      <c r="C174" s="6">
        <v>74597</v>
      </c>
      <c r="D174" s="5" t="s">
        <v>872</v>
      </c>
      <c r="E174" s="1" t="s">
        <v>15</v>
      </c>
      <c r="F174" t="str">
        <f t="shared" si="10"/>
        <v>Supplies Library Database Access</v>
      </c>
      <c r="G174" s="1" t="s">
        <v>16</v>
      </c>
      <c r="H174" s="1" t="s">
        <v>794</v>
      </c>
      <c r="I174" s="1" t="s">
        <v>873</v>
      </c>
      <c r="J174" t="e">
        <f t="shared" ca="1" si="12"/>
        <v>#NAME?</v>
      </c>
      <c r="K174" s="1">
        <v>2</v>
      </c>
    </row>
    <row r="175" spans="1:11">
      <c r="A175" s="17" t="s">
        <v>874</v>
      </c>
      <c r="B175" s="6" t="s">
        <v>875</v>
      </c>
      <c r="C175" s="6">
        <v>74599</v>
      </c>
      <c r="D175" s="5" t="s">
        <v>875</v>
      </c>
      <c r="E175" s="1" t="s">
        <v>15</v>
      </c>
      <c r="G175" s="1" t="s">
        <v>16</v>
      </c>
      <c r="H175" s="1" t="s">
        <v>794</v>
      </c>
      <c r="I175" s="1" t="s">
        <v>876</v>
      </c>
      <c r="J175" s="21">
        <v>2</v>
      </c>
      <c r="K175" s="1">
        <v>2</v>
      </c>
    </row>
    <row r="176" spans="1:11">
      <c r="A176" s="17" t="s">
        <v>877</v>
      </c>
      <c r="B176" s="6" t="s">
        <v>875</v>
      </c>
      <c r="C176" s="6">
        <v>74599</v>
      </c>
      <c r="D176" s="5" t="s">
        <v>875</v>
      </c>
      <c r="E176" s="1" t="s">
        <v>15</v>
      </c>
      <c r="F176" t="str">
        <f t="shared" ref="F176:F212" si="13">TRIM(D176)</f>
        <v>Supplies Other</v>
      </c>
      <c r="G176" s="1" t="s">
        <v>16</v>
      </c>
      <c r="H176" s="1" t="s">
        <v>794</v>
      </c>
      <c r="I176" s="1" t="s">
        <v>876</v>
      </c>
      <c r="J176" t="e">
        <f t="shared" ref="J176:J212" ca="1" si="14">_xlfn.TEXTBEFORE(H176," ")</f>
        <v>#NAME?</v>
      </c>
      <c r="K176" s="1">
        <v>2</v>
      </c>
    </row>
    <row r="177" spans="1:11">
      <c r="A177" s="17" t="s">
        <v>878</v>
      </c>
      <c r="B177" s="6" t="s">
        <v>879</v>
      </c>
      <c r="C177" s="6">
        <v>74610</v>
      </c>
      <c r="D177" s="5" t="s">
        <v>880</v>
      </c>
      <c r="E177" s="1" t="s">
        <v>15</v>
      </c>
      <c r="F177" t="str">
        <f t="shared" si="13"/>
        <v>Operating Leases for Building</v>
      </c>
      <c r="G177" s="1" t="s">
        <v>16</v>
      </c>
      <c r="H177" s="1" t="s">
        <v>482</v>
      </c>
      <c r="I177" s="1" t="s">
        <v>881</v>
      </c>
      <c r="J177" t="e">
        <f t="shared" ca="1" si="14"/>
        <v>#NAME?</v>
      </c>
      <c r="K177" s="1">
        <v>2</v>
      </c>
    </row>
    <row r="178" spans="1:11">
      <c r="A178" s="17" t="s">
        <v>882</v>
      </c>
      <c r="B178" s="6" t="s">
        <v>883</v>
      </c>
      <c r="C178" s="6">
        <v>74611</v>
      </c>
      <c r="D178" s="5" t="s">
        <v>884</v>
      </c>
      <c r="E178" s="1" t="s">
        <v>15</v>
      </c>
      <c r="F178" t="str">
        <f t="shared" si="13"/>
        <v>Operating Leases for Land</v>
      </c>
      <c r="G178" s="1" t="s">
        <v>16</v>
      </c>
      <c r="H178" s="1" t="s">
        <v>482</v>
      </c>
      <c r="I178" s="1" t="s">
        <v>885</v>
      </c>
      <c r="J178" t="e">
        <f t="shared" ca="1" si="14"/>
        <v>#NAME?</v>
      </c>
      <c r="K178" s="1">
        <v>2</v>
      </c>
    </row>
    <row r="179" spans="1:11">
      <c r="A179" s="17" t="s">
        <v>886</v>
      </c>
      <c r="B179" s="6" t="s">
        <v>887</v>
      </c>
      <c r="C179" s="6">
        <v>74620</v>
      </c>
      <c r="D179" s="5" t="s">
        <v>888</v>
      </c>
      <c r="E179" s="1" t="s">
        <v>15</v>
      </c>
      <c r="F179" t="str">
        <f t="shared" si="13"/>
        <v>Operating Leases Personal Property</v>
      </c>
      <c r="G179" s="1" t="s">
        <v>16</v>
      </c>
      <c r="H179" s="1" t="s">
        <v>482</v>
      </c>
      <c r="I179" s="1" t="s">
        <v>889</v>
      </c>
      <c r="J179" t="e">
        <f t="shared" ca="1" si="14"/>
        <v>#NAME?</v>
      </c>
      <c r="K179" s="1">
        <v>2</v>
      </c>
    </row>
    <row r="180" spans="1:11">
      <c r="A180" s="17" t="s">
        <v>890</v>
      </c>
      <c r="B180" s="6" t="s">
        <v>891</v>
      </c>
      <c r="C180" s="6">
        <v>74630</v>
      </c>
      <c r="D180" s="5" t="s">
        <v>892</v>
      </c>
      <c r="E180" s="1" t="s">
        <v>15</v>
      </c>
      <c r="F180" t="str">
        <f t="shared" si="13"/>
        <v>Rentals Data Processing Equipment</v>
      </c>
      <c r="G180" s="1" t="s">
        <v>16</v>
      </c>
      <c r="H180" s="1" t="s">
        <v>482</v>
      </c>
      <c r="I180" s="1" t="s">
        <v>893</v>
      </c>
      <c r="J180" t="e">
        <f t="shared" ca="1" si="14"/>
        <v>#NAME?</v>
      </c>
      <c r="K180" s="1">
        <v>2</v>
      </c>
    </row>
    <row r="181" spans="1:11">
      <c r="A181" s="17" t="s">
        <v>894</v>
      </c>
      <c r="B181" s="6" t="s">
        <v>895</v>
      </c>
      <c r="C181" s="6">
        <v>74631</v>
      </c>
      <c r="D181" s="5" t="s">
        <v>896</v>
      </c>
      <c r="E181" s="1" t="s">
        <v>15</v>
      </c>
      <c r="F181" s="20" t="str">
        <f t="shared" si="13"/>
        <v>Rentals Data Processing Software</v>
      </c>
      <c r="G181" s="1" t="s">
        <v>16</v>
      </c>
      <c r="H181" s="1" t="s">
        <v>482</v>
      </c>
      <c r="I181" s="1" t="s">
        <v>897</v>
      </c>
      <c r="J181" s="20" t="e">
        <f t="shared" ca="1" si="14"/>
        <v>#NAME?</v>
      </c>
      <c r="K181" s="1">
        <v>2</v>
      </c>
    </row>
    <row r="182" spans="1:11">
      <c r="A182" s="17" t="s">
        <v>898</v>
      </c>
      <c r="B182" s="6" t="s">
        <v>899</v>
      </c>
      <c r="C182" s="6">
        <v>74632</v>
      </c>
      <c r="D182" s="5" t="s">
        <v>900</v>
      </c>
      <c r="E182" s="1" t="s">
        <v>15</v>
      </c>
      <c r="F182" t="str">
        <f t="shared" si="13"/>
        <v>Rentals Other Equipment</v>
      </c>
      <c r="G182" s="1" t="s">
        <v>16</v>
      </c>
      <c r="H182" s="1" t="s">
        <v>482</v>
      </c>
      <c r="I182" s="1" t="s">
        <v>901</v>
      </c>
      <c r="J182" t="e">
        <f t="shared" ca="1" si="14"/>
        <v>#NAME?</v>
      </c>
      <c r="K182" s="1">
        <v>2</v>
      </c>
    </row>
    <row r="183" spans="1:11">
      <c r="A183" s="17" t="s">
        <v>902</v>
      </c>
      <c r="B183" s="6" t="s">
        <v>903</v>
      </c>
      <c r="C183" s="6">
        <v>74639</v>
      </c>
      <c r="D183" s="5" t="s">
        <v>904</v>
      </c>
      <c r="E183" s="1" t="s">
        <v>15</v>
      </c>
      <c r="F183" t="str">
        <f t="shared" si="13"/>
        <v>Rentals Other</v>
      </c>
      <c r="G183" s="1" t="s">
        <v>16</v>
      </c>
      <c r="H183" s="1" t="s">
        <v>482</v>
      </c>
      <c r="I183" s="1" t="s">
        <v>905</v>
      </c>
      <c r="J183" t="e">
        <f t="shared" ca="1" si="14"/>
        <v>#NAME?</v>
      </c>
      <c r="K183" s="1">
        <v>2</v>
      </c>
    </row>
    <row r="184" spans="1:11">
      <c r="A184" s="17" t="s">
        <v>906</v>
      </c>
      <c r="B184" s="6" t="s">
        <v>907</v>
      </c>
      <c r="C184" s="6">
        <v>74650</v>
      </c>
      <c r="D184" s="5" t="s">
        <v>908</v>
      </c>
      <c r="E184" s="1" t="s">
        <v>15</v>
      </c>
      <c r="F184" t="str">
        <f t="shared" si="13"/>
        <v>Insurance</v>
      </c>
      <c r="G184" s="1" t="s">
        <v>16</v>
      </c>
      <c r="H184" s="1" t="s">
        <v>482</v>
      </c>
      <c r="I184" s="1" t="s">
        <v>909</v>
      </c>
      <c r="J184" t="e">
        <f t="shared" ca="1" si="14"/>
        <v>#NAME?</v>
      </c>
      <c r="K184" s="1">
        <v>2</v>
      </c>
    </row>
    <row r="185" spans="1:11">
      <c r="A185" s="17" t="s">
        <v>910</v>
      </c>
      <c r="B185" s="6" t="s">
        <v>911</v>
      </c>
      <c r="C185" s="6">
        <v>74660</v>
      </c>
      <c r="D185" s="5" t="s">
        <v>911</v>
      </c>
      <c r="E185" s="1" t="s">
        <v>15</v>
      </c>
      <c r="F185" t="str">
        <f t="shared" si="13"/>
        <v>Capital Leases</v>
      </c>
      <c r="G185" s="1" t="s">
        <v>16</v>
      </c>
      <c r="H185" s="1" t="s">
        <v>482</v>
      </c>
      <c r="I185" s="1" t="s">
        <v>912</v>
      </c>
      <c r="J185" t="e">
        <f t="shared" ca="1" si="14"/>
        <v>#NAME?</v>
      </c>
      <c r="K185" s="1">
        <v>2</v>
      </c>
    </row>
    <row r="186" spans="1:11">
      <c r="A186" s="17" t="s">
        <v>913</v>
      </c>
      <c r="B186" s="6" t="s">
        <v>914</v>
      </c>
      <c r="C186" s="6">
        <v>74760</v>
      </c>
      <c r="D186" s="5" t="s">
        <v>915</v>
      </c>
      <c r="E186" s="1" t="s">
        <v>15</v>
      </c>
      <c r="F186" t="str">
        <f t="shared" si="13"/>
        <v>Awards to Employees</v>
      </c>
      <c r="G186" s="1" t="s">
        <v>16</v>
      </c>
      <c r="H186" s="1" t="s">
        <v>590</v>
      </c>
      <c r="I186" s="1" t="s">
        <v>916</v>
      </c>
      <c r="J186" t="e">
        <f t="shared" ca="1" si="14"/>
        <v>#NAME?</v>
      </c>
      <c r="K186" s="1">
        <v>2</v>
      </c>
    </row>
    <row r="187" spans="1:11">
      <c r="A187" s="17" t="s">
        <v>917</v>
      </c>
      <c r="B187" s="6" t="s">
        <v>918</v>
      </c>
      <c r="C187" s="6">
        <v>74790</v>
      </c>
      <c r="D187" s="5" t="s">
        <v>919</v>
      </c>
      <c r="E187" s="1" t="s">
        <v>15</v>
      </c>
      <c r="F187" t="str">
        <f t="shared" si="13"/>
        <v>IntraUniversity Comp Tickets</v>
      </c>
      <c r="G187" s="1" t="s">
        <v>16</v>
      </c>
      <c r="H187" s="1" t="s">
        <v>590</v>
      </c>
      <c r="I187" s="1" t="s">
        <v>920</v>
      </c>
      <c r="J187" t="e">
        <f t="shared" ca="1" si="14"/>
        <v>#NAME?</v>
      </c>
      <c r="K187" s="1">
        <v>2</v>
      </c>
    </row>
    <row r="188" spans="1:11">
      <c r="A188" s="17" t="s">
        <v>921</v>
      </c>
      <c r="B188" s="6" t="s">
        <v>922</v>
      </c>
      <c r="C188" s="6">
        <v>74791</v>
      </c>
      <c r="D188" s="5" t="s">
        <v>923</v>
      </c>
      <c r="E188" s="1" t="s">
        <v>15</v>
      </c>
      <c r="F188" t="str">
        <f t="shared" si="13"/>
        <v>Other Awards and Indemnities</v>
      </c>
      <c r="G188" s="1" t="s">
        <v>16</v>
      </c>
      <c r="H188" s="1" t="s">
        <v>590</v>
      </c>
      <c r="I188" s="1" t="s">
        <v>924</v>
      </c>
      <c r="J188" t="e">
        <f t="shared" ca="1" si="14"/>
        <v>#NAME?</v>
      </c>
      <c r="K188" s="1">
        <v>2</v>
      </c>
    </row>
    <row r="189" spans="1:11">
      <c r="A189" s="17" t="s">
        <v>925</v>
      </c>
      <c r="B189" s="6" t="s">
        <v>926</v>
      </c>
      <c r="C189" s="6">
        <v>74810</v>
      </c>
      <c r="D189" s="5" t="s">
        <v>927</v>
      </c>
      <c r="E189" s="1" t="s">
        <v>15</v>
      </c>
      <c r="F189" t="str">
        <f t="shared" si="13"/>
        <v>Grants and Subsidies to Orgs</v>
      </c>
      <c r="G189" s="1" t="s">
        <v>16</v>
      </c>
      <c r="H189" s="1" t="s">
        <v>590</v>
      </c>
      <c r="I189" s="1" t="s">
        <v>928</v>
      </c>
      <c r="J189" t="e">
        <f t="shared" ca="1" si="14"/>
        <v>#NAME?</v>
      </c>
      <c r="K189" s="1">
        <v>2</v>
      </c>
    </row>
    <row r="190" spans="1:11">
      <c r="A190" s="17" t="s">
        <v>929</v>
      </c>
      <c r="B190" s="6" t="s">
        <v>930</v>
      </c>
      <c r="C190" s="6">
        <v>74820</v>
      </c>
      <c r="D190" s="5" t="s">
        <v>931</v>
      </c>
      <c r="E190" s="1" t="s">
        <v>15</v>
      </c>
      <c r="F190" t="str">
        <f t="shared" si="13"/>
        <v>Grants and Subsidies to Individuals</v>
      </c>
      <c r="G190" s="1" t="s">
        <v>16</v>
      </c>
      <c r="H190" s="1" t="s">
        <v>932</v>
      </c>
      <c r="I190" s="1" t="s">
        <v>933</v>
      </c>
      <c r="J190" t="e">
        <f t="shared" ca="1" si="14"/>
        <v>#NAME?</v>
      </c>
      <c r="K190" s="1">
        <v>2</v>
      </c>
    </row>
    <row r="191" spans="1:11">
      <c r="A191" s="17" t="s">
        <v>934</v>
      </c>
      <c r="B191" s="6" t="s">
        <v>935</v>
      </c>
      <c r="C191" s="6">
        <v>74830</v>
      </c>
      <c r="D191" s="5" t="s">
        <v>936</v>
      </c>
      <c r="E191" s="1" t="s">
        <v>15</v>
      </c>
      <c r="F191" t="str">
        <f t="shared" si="13"/>
        <v>Training Costs for Employees</v>
      </c>
      <c r="G191" s="1" t="s">
        <v>16</v>
      </c>
      <c r="H191" s="1" t="s">
        <v>590</v>
      </c>
      <c r="I191" s="1" t="s">
        <v>937</v>
      </c>
      <c r="J191" t="e">
        <f t="shared" ca="1" si="14"/>
        <v>#NAME?</v>
      </c>
      <c r="K191" s="1">
        <v>2</v>
      </c>
    </row>
    <row r="192" spans="1:11">
      <c r="A192" s="17" t="s">
        <v>938</v>
      </c>
      <c r="B192" s="6" t="s">
        <v>939</v>
      </c>
      <c r="C192" s="6">
        <v>74880</v>
      </c>
      <c r="D192" s="5" t="s">
        <v>940</v>
      </c>
      <c r="E192" s="1" t="s">
        <v>15</v>
      </c>
      <c r="F192" t="str">
        <f t="shared" si="13"/>
        <v>Other Grants and Subsidies</v>
      </c>
      <c r="G192" s="1" t="s">
        <v>16</v>
      </c>
      <c r="H192" s="1" t="s">
        <v>590</v>
      </c>
      <c r="I192" s="1" t="s">
        <v>941</v>
      </c>
      <c r="J192" t="e">
        <f t="shared" ca="1" si="14"/>
        <v>#NAME?</v>
      </c>
      <c r="K192" s="1">
        <v>2</v>
      </c>
    </row>
    <row r="193" spans="1:11">
      <c r="A193" s="17" t="s">
        <v>942</v>
      </c>
      <c r="B193" s="6" t="s">
        <v>943</v>
      </c>
      <c r="C193" s="6">
        <v>74881</v>
      </c>
      <c r="D193" s="5" t="s">
        <v>944</v>
      </c>
      <c r="E193" s="1" t="s">
        <v>15</v>
      </c>
      <c r="F193" t="str">
        <f t="shared" si="13"/>
        <v>Game Guarantees</v>
      </c>
      <c r="G193" s="1" t="s">
        <v>16</v>
      </c>
      <c r="H193" s="1" t="s">
        <v>590</v>
      </c>
      <c r="I193" s="1" t="s">
        <v>945</v>
      </c>
      <c r="J193" t="e">
        <f t="shared" ca="1" si="14"/>
        <v>#NAME?</v>
      </c>
      <c r="K193" s="1">
        <v>2</v>
      </c>
    </row>
    <row r="194" spans="1:11">
      <c r="A194" s="17" t="s">
        <v>988</v>
      </c>
      <c r="B194" s="6" t="s">
        <v>989</v>
      </c>
      <c r="C194" s="6">
        <v>74910</v>
      </c>
      <c r="D194" s="5" t="s">
        <v>990</v>
      </c>
      <c r="E194" s="1" t="s">
        <v>15</v>
      </c>
      <c r="F194" t="str">
        <f t="shared" si="13"/>
        <v>Cash Short and Over</v>
      </c>
      <c r="G194" s="1" t="s">
        <v>16</v>
      </c>
      <c r="H194" s="1" t="s">
        <v>590</v>
      </c>
      <c r="I194" s="1" t="s">
        <v>991</v>
      </c>
      <c r="J194" t="e">
        <f t="shared" ca="1" si="14"/>
        <v>#NAME?</v>
      </c>
      <c r="K194" s="1">
        <v>2</v>
      </c>
    </row>
    <row r="195" spans="1:11">
      <c r="A195" s="17" t="s">
        <v>992</v>
      </c>
      <c r="B195" s="6" t="s">
        <v>993</v>
      </c>
      <c r="C195" s="6">
        <v>74920</v>
      </c>
      <c r="D195" s="5" t="s">
        <v>994</v>
      </c>
      <c r="E195" s="1" t="s">
        <v>15</v>
      </c>
      <c r="F195" t="str">
        <f t="shared" si="13"/>
        <v>Bad Debts</v>
      </c>
      <c r="G195" s="1" t="s">
        <v>16</v>
      </c>
      <c r="H195" s="1" t="s">
        <v>590</v>
      </c>
      <c r="I195" s="1" t="s">
        <v>995</v>
      </c>
      <c r="J195" t="e">
        <f t="shared" ca="1" si="14"/>
        <v>#NAME?</v>
      </c>
      <c r="K195" s="1">
        <v>2</v>
      </c>
    </row>
    <row r="196" spans="1:11">
      <c r="A196" s="17" t="s">
        <v>996</v>
      </c>
      <c r="B196" s="6" t="s">
        <v>997</v>
      </c>
      <c r="C196" s="6">
        <v>74921</v>
      </c>
      <c r="D196" s="5" t="s">
        <v>998</v>
      </c>
      <c r="E196" s="1" t="s">
        <v>15</v>
      </c>
      <c r="F196" t="str">
        <f t="shared" si="13"/>
        <v>Collection Costs non loan Stdt AR</v>
      </c>
      <c r="G196" s="1" t="s">
        <v>16</v>
      </c>
      <c r="H196" s="1" t="s">
        <v>590</v>
      </c>
      <c r="I196" s="1" t="s">
        <v>999</v>
      </c>
      <c r="J196" t="e">
        <f t="shared" ca="1" si="14"/>
        <v>#NAME?</v>
      </c>
      <c r="K196" s="1">
        <v>2</v>
      </c>
    </row>
    <row r="197" spans="1:11">
      <c r="A197" s="17" t="s">
        <v>1000</v>
      </c>
      <c r="B197" s="6" t="s">
        <v>1001</v>
      </c>
      <c r="C197" s="6">
        <v>74930</v>
      </c>
      <c r="D197" s="5" t="s">
        <v>1002</v>
      </c>
      <c r="E197" s="1" t="s">
        <v>15</v>
      </c>
      <c r="F197" t="str">
        <f t="shared" si="13"/>
        <v>Gain or loss on disposal fixed asst</v>
      </c>
      <c r="G197" s="1" t="s">
        <v>16</v>
      </c>
      <c r="H197" s="1" t="s">
        <v>590</v>
      </c>
      <c r="I197" s="1" t="s">
        <v>1003</v>
      </c>
      <c r="J197" t="e">
        <f t="shared" ca="1" si="14"/>
        <v>#NAME?</v>
      </c>
      <c r="K197" s="1">
        <v>2</v>
      </c>
    </row>
    <row r="198" spans="1:11">
      <c r="A198" s="17" t="s">
        <v>946</v>
      </c>
      <c r="B198" s="6" t="s">
        <v>947</v>
      </c>
      <c r="C198" s="6">
        <v>74980</v>
      </c>
      <c r="D198" s="5" t="s">
        <v>948</v>
      </c>
      <c r="E198" s="1" t="s">
        <v>15</v>
      </c>
      <c r="F198" t="str">
        <f t="shared" si="13"/>
        <v>Other Transfers to or fm University</v>
      </c>
      <c r="G198" s="1" t="s">
        <v>16</v>
      </c>
      <c r="H198" s="1" t="s">
        <v>590</v>
      </c>
      <c r="I198" s="1" t="s">
        <v>949</v>
      </c>
      <c r="J198" t="e">
        <f t="shared" ca="1" si="14"/>
        <v>#NAME?</v>
      </c>
      <c r="K198" s="1">
        <v>2</v>
      </c>
    </row>
    <row r="199" spans="1:11">
      <c r="A199" s="17" t="s">
        <v>950</v>
      </c>
      <c r="B199" s="6" t="s">
        <v>951</v>
      </c>
      <c r="C199" s="6">
        <v>74981</v>
      </c>
      <c r="D199" s="5" t="s">
        <v>952</v>
      </c>
      <c r="E199" s="1" t="s">
        <v>15</v>
      </c>
      <c r="F199" t="str">
        <f t="shared" si="13"/>
        <v>InKind Expense</v>
      </c>
      <c r="G199" s="1" t="s">
        <v>16</v>
      </c>
      <c r="H199" s="1" t="s">
        <v>590</v>
      </c>
      <c r="I199" s="1" t="s">
        <v>953</v>
      </c>
      <c r="J199" t="e">
        <f t="shared" ca="1" si="14"/>
        <v>#NAME?</v>
      </c>
      <c r="K199" s="1">
        <v>2</v>
      </c>
    </row>
    <row r="200" spans="1:11">
      <c r="A200" s="17" t="s">
        <v>954</v>
      </c>
      <c r="B200" s="6" t="s">
        <v>955</v>
      </c>
      <c r="C200" s="6">
        <v>74982</v>
      </c>
      <c r="D200" s="5" t="s">
        <v>956</v>
      </c>
      <c r="E200" s="1" t="s">
        <v>15</v>
      </c>
      <c r="F200" t="str">
        <f t="shared" si="13"/>
        <v>Other Services and Expenses</v>
      </c>
      <c r="G200" s="1" t="s">
        <v>16</v>
      </c>
      <c r="H200" s="1" t="s">
        <v>590</v>
      </c>
      <c r="I200" s="1" t="s">
        <v>957</v>
      </c>
      <c r="J200" t="e">
        <f t="shared" ca="1" si="14"/>
        <v>#NAME?</v>
      </c>
      <c r="K200" s="1">
        <v>2</v>
      </c>
    </row>
    <row r="201" spans="1:11">
      <c r="A201" s="17" t="s">
        <v>958</v>
      </c>
      <c r="B201" s="6" t="s">
        <v>959</v>
      </c>
      <c r="C201" s="6">
        <v>74983</v>
      </c>
      <c r="D201" s="5" t="s">
        <v>960</v>
      </c>
      <c r="E201" s="1" t="s">
        <v>15</v>
      </c>
      <c r="F201" t="str">
        <f t="shared" si="13"/>
        <v>Foundation Entertainment</v>
      </c>
      <c r="G201" s="1" t="s">
        <v>16</v>
      </c>
      <c r="H201" s="1" t="s">
        <v>590</v>
      </c>
      <c r="I201" s="1" t="s">
        <v>961</v>
      </c>
      <c r="J201" t="e">
        <f t="shared" ca="1" si="14"/>
        <v>#NAME?</v>
      </c>
      <c r="K201" s="1">
        <v>2</v>
      </c>
    </row>
    <row r="202" spans="1:11">
      <c r="A202" s="17" t="s">
        <v>962</v>
      </c>
      <c r="B202" s="6" t="s">
        <v>963</v>
      </c>
      <c r="C202" s="6">
        <v>74984</v>
      </c>
      <c r="D202" s="5" t="s">
        <v>964</v>
      </c>
      <c r="E202" s="1" t="s">
        <v>15</v>
      </c>
      <c r="F202" t="str">
        <f t="shared" si="13"/>
        <v>Federal Tax Expense</v>
      </c>
      <c r="G202" s="1" t="s">
        <v>16</v>
      </c>
      <c r="H202" s="1" t="s">
        <v>590</v>
      </c>
      <c r="I202" s="1" t="s">
        <v>965</v>
      </c>
      <c r="J202" t="e">
        <f t="shared" ca="1" si="14"/>
        <v>#NAME?</v>
      </c>
      <c r="K202" s="1">
        <v>2</v>
      </c>
    </row>
    <row r="203" spans="1:11">
      <c r="A203" s="17" t="s">
        <v>1004</v>
      </c>
      <c r="B203" s="6" t="s">
        <v>1005</v>
      </c>
      <c r="C203" s="6">
        <v>74990</v>
      </c>
      <c r="D203" s="5" t="s">
        <v>1005</v>
      </c>
      <c r="E203" s="1" t="s">
        <v>15</v>
      </c>
      <c r="F203" t="str">
        <f t="shared" si="13"/>
        <v>Late Payment Charges</v>
      </c>
      <c r="G203" s="1" t="s">
        <v>16</v>
      </c>
      <c r="H203" s="1" t="s">
        <v>590</v>
      </c>
      <c r="I203" s="1" t="s">
        <v>1006</v>
      </c>
      <c r="J203" t="e">
        <f t="shared" ca="1" si="14"/>
        <v>#NAME?</v>
      </c>
      <c r="K203" s="1">
        <v>2</v>
      </c>
    </row>
    <row r="204" spans="1:11">
      <c r="A204" s="17" t="s">
        <v>966</v>
      </c>
      <c r="B204" s="6" t="s">
        <v>967</v>
      </c>
      <c r="C204" s="6">
        <v>74991</v>
      </c>
      <c r="D204" s="5" t="s">
        <v>968</v>
      </c>
      <c r="E204" s="1" t="s">
        <v>15</v>
      </c>
      <c r="F204" t="str">
        <f t="shared" si="13"/>
        <v>State Franchise and Excise Tax</v>
      </c>
      <c r="G204" s="1" t="s">
        <v>16</v>
      </c>
      <c r="H204" s="1" t="s">
        <v>590</v>
      </c>
      <c r="I204" s="1" t="s">
        <v>969</v>
      </c>
      <c r="J204" t="e">
        <f t="shared" ca="1" si="14"/>
        <v>#NAME?</v>
      </c>
      <c r="K204" s="1">
        <v>2</v>
      </c>
    </row>
    <row r="205" spans="1:11">
      <c r="A205" s="17" t="s">
        <v>970</v>
      </c>
      <c r="B205" s="6" t="s">
        <v>971</v>
      </c>
      <c r="C205" s="6">
        <v>74992</v>
      </c>
      <c r="D205" s="5" t="s">
        <v>972</v>
      </c>
      <c r="E205" s="1" t="s">
        <v>15</v>
      </c>
      <c r="F205" t="str">
        <f t="shared" si="13"/>
        <v>Interest on Underpayment of Tax</v>
      </c>
      <c r="G205" s="1" t="s">
        <v>16</v>
      </c>
      <c r="H205" s="1" t="s">
        <v>590</v>
      </c>
      <c r="I205" s="1" t="s">
        <v>973</v>
      </c>
      <c r="J205" t="e">
        <f t="shared" ca="1" si="14"/>
        <v>#NAME?</v>
      </c>
      <c r="K205" s="1">
        <v>2</v>
      </c>
    </row>
    <row r="206" spans="1:11">
      <c r="A206" s="17" t="s">
        <v>974</v>
      </c>
      <c r="B206" s="6" t="s">
        <v>975</v>
      </c>
      <c r="C206" s="6">
        <v>74993</v>
      </c>
      <c r="D206" s="5" t="s">
        <v>976</v>
      </c>
      <c r="E206" s="1" t="s">
        <v>15</v>
      </c>
      <c r="F206" t="str">
        <f t="shared" si="13"/>
        <v>Property Tax Expense</v>
      </c>
      <c r="G206" s="1" t="s">
        <v>16</v>
      </c>
      <c r="H206" s="1" t="s">
        <v>590</v>
      </c>
      <c r="I206" s="1" t="s">
        <v>977</v>
      </c>
      <c r="J206" t="e">
        <f t="shared" ca="1" si="14"/>
        <v>#NAME?</v>
      </c>
      <c r="K206" s="1">
        <v>2</v>
      </c>
    </row>
    <row r="207" spans="1:11">
      <c r="A207" s="17" t="s">
        <v>1012</v>
      </c>
      <c r="B207" s="6" t="s">
        <v>1013</v>
      </c>
      <c r="C207" s="6">
        <v>75110</v>
      </c>
      <c r="D207" s="5" t="s">
        <v>1014</v>
      </c>
      <c r="E207" s="1" t="s">
        <v>15</v>
      </c>
      <c r="F207" t="str">
        <f t="shared" si="13"/>
        <v>Electricity</v>
      </c>
      <c r="G207" s="1" t="s">
        <v>16</v>
      </c>
      <c r="H207" s="1" t="s">
        <v>1010</v>
      </c>
      <c r="I207" s="1" t="s">
        <v>1015</v>
      </c>
      <c r="J207" t="e">
        <f t="shared" ca="1" si="14"/>
        <v>#NAME?</v>
      </c>
      <c r="K207" s="1">
        <v>2</v>
      </c>
    </row>
    <row r="208" spans="1:11">
      <c r="A208" s="17" t="s">
        <v>1032</v>
      </c>
      <c r="B208" s="6" t="s">
        <v>1033</v>
      </c>
      <c r="C208" s="6">
        <v>75120</v>
      </c>
      <c r="D208" s="5" t="s">
        <v>1034</v>
      </c>
      <c r="E208" s="1" t="s">
        <v>15</v>
      </c>
      <c r="F208" t="str">
        <f t="shared" si="13"/>
        <v>Water and Sewage</v>
      </c>
      <c r="G208" s="1" t="s">
        <v>16</v>
      </c>
      <c r="H208" s="1" t="s">
        <v>1010</v>
      </c>
      <c r="I208" s="1" t="s">
        <v>1035</v>
      </c>
      <c r="J208" t="e">
        <f t="shared" ca="1" si="14"/>
        <v>#NAME?</v>
      </c>
      <c r="K208" s="1">
        <v>2</v>
      </c>
    </row>
    <row r="209" spans="1:11">
      <c r="A209" s="17" t="s">
        <v>1016</v>
      </c>
      <c r="B209" s="6" t="s">
        <v>1017</v>
      </c>
      <c r="C209" s="6">
        <v>75130</v>
      </c>
      <c r="D209" s="5" t="s">
        <v>1018</v>
      </c>
      <c r="E209" s="1" t="s">
        <v>15</v>
      </c>
      <c r="F209" t="str">
        <f t="shared" si="13"/>
        <v>Natural Gas</v>
      </c>
      <c r="G209" s="1" t="s">
        <v>16</v>
      </c>
      <c r="H209" s="1" t="s">
        <v>1010</v>
      </c>
      <c r="I209" s="1" t="s">
        <v>1019</v>
      </c>
      <c r="J209" t="e">
        <f t="shared" ca="1" si="14"/>
        <v>#NAME?</v>
      </c>
      <c r="K209" s="1">
        <v>2</v>
      </c>
    </row>
    <row r="210" spans="1:11">
      <c r="A210" s="17" t="s">
        <v>1020</v>
      </c>
      <c r="B210" s="6" t="s">
        <v>1021</v>
      </c>
      <c r="C210" s="6">
        <v>75131</v>
      </c>
      <c r="D210" s="5" t="s">
        <v>1022</v>
      </c>
      <c r="E210" s="1" t="s">
        <v>15</v>
      </c>
      <c r="F210" t="str">
        <f t="shared" si="13"/>
        <v>Natural Gas MEAC Reimbursement</v>
      </c>
      <c r="G210" s="1" t="s">
        <v>16</v>
      </c>
      <c r="H210" s="1" t="s">
        <v>1010</v>
      </c>
      <c r="I210" s="1" t="s">
        <v>1023</v>
      </c>
      <c r="J210" t="e">
        <f t="shared" ca="1" si="14"/>
        <v>#NAME?</v>
      </c>
      <c r="K210" s="1">
        <v>2</v>
      </c>
    </row>
    <row r="211" spans="1:11">
      <c r="A211" s="17" t="s">
        <v>1024</v>
      </c>
      <c r="B211" s="6" t="s">
        <v>1025</v>
      </c>
      <c r="C211" s="6">
        <v>75140</v>
      </c>
      <c r="D211" s="5" t="s">
        <v>1026</v>
      </c>
      <c r="E211" s="1" t="s">
        <v>15</v>
      </c>
      <c r="F211" t="str">
        <f t="shared" si="13"/>
        <v>Coal</v>
      </c>
      <c r="G211" s="1" t="s">
        <v>16</v>
      </c>
      <c r="H211" s="1" t="s">
        <v>1010</v>
      </c>
      <c r="I211" s="1" t="s">
        <v>1027</v>
      </c>
      <c r="J211" t="e">
        <f t="shared" ca="1" si="14"/>
        <v>#NAME?</v>
      </c>
      <c r="K211" s="1">
        <v>2</v>
      </c>
    </row>
    <row r="212" spans="1:11">
      <c r="A212" s="17" t="s">
        <v>1028</v>
      </c>
      <c r="B212" s="6" t="s">
        <v>1029</v>
      </c>
      <c r="C212" s="6">
        <v>75150</v>
      </c>
      <c r="D212" s="5" t="s">
        <v>1030</v>
      </c>
      <c r="E212" s="1" t="s">
        <v>15</v>
      </c>
      <c r="F212" t="str">
        <f t="shared" si="13"/>
        <v>Fuel Oil</v>
      </c>
      <c r="G212" s="1" t="s">
        <v>16</v>
      </c>
      <c r="H212" s="1" t="s">
        <v>1010</v>
      </c>
      <c r="I212" s="1" t="s">
        <v>1031</v>
      </c>
      <c r="J212" t="e">
        <f t="shared" ca="1" si="14"/>
        <v>#NAME?</v>
      </c>
      <c r="K212" s="1">
        <v>2</v>
      </c>
    </row>
    <row r="213" spans="1:11">
      <c r="A213" s="17" t="s">
        <v>1007</v>
      </c>
      <c r="B213" s="6" t="s">
        <v>1008</v>
      </c>
      <c r="C213" s="6">
        <v>75190</v>
      </c>
      <c r="D213" s="5" t="s">
        <v>1009</v>
      </c>
      <c r="E213" s="1" t="s">
        <v>15</v>
      </c>
      <c r="F213" s="21" t="s">
        <v>16</v>
      </c>
      <c r="G213" s="1" t="s">
        <v>16</v>
      </c>
      <c r="H213" s="1" t="s">
        <v>1010</v>
      </c>
      <c r="I213" s="1" t="s">
        <v>1011</v>
      </c>
      <c r="J213" s="21">
        <v>2</v>
      </c>
      <c r="K213" s="1"/>
    </row>
    <row r="214" spans="1:11">
      <c r="A214" s="17" t="s">
        <v>1036</v>
      </c>
      <c r="B214" s="6" t="s">
        <v>1037</v>
      </c>
      <c r="C214" s="6">
        <v>75210</v>
      </c>
      <c r="D214" s="5" t="s">
        <v>1038</v>
      </c>
      <c r="E214" s="1" t="s">
        <v>15</v>
      </c>
      <c r="F214" t="str">
        <f t="shared" ref="F214:F244" si="15">TRIM(D214)</f>
        <v>Motor Fuel Oil Lubricants</v>
      </c>
      <c r="G214" s="1" t="s">
        <v>16</v>
      </c>
      <c r="H214" s="1" t="s">
        <v>659</v>
      </c>
      <c r="I214" s="1" t="s">
        <v>1039</v>
      </c>
      <c r="J214" t="e">
        <f t="shared" ref="J214:J244" ca="1" si="16">_xlfn.TEXTBEFORE(H214," ")</f>
        <v>#NAME?</v>
      </c>
      <c r="K214" s="1">
        <v>2</v>
      </c>
    </row>
    <row r="215" spans="1:11">
      <c r="A215" s="17" t="s">
        <v>1040</v>
      </c>
      <c r="B215" s="6" t="s">
        <v>1041</v>
      </c>
      <c r="C215" s="6">
        <v>75220</v>
      </c>
      <c r="D215" s="5" t="s">
        <v>1042</v>
      </c>
      <c r="E215" s="1" t="s">
        <v>15</v>
      </c>
      <c r="F215" t="str">
        <f t="shared" si="15"/>
        <v>Tires and Tubes</v>
      </c>
      <c r="G215" s="1" t="s">
        <v>16</v>
      </c>
      <c r="H215" s="1" t="s">
        <v>659</v>
      </c>
      <c r="I215" s="1" t="s">
        <v>1043</v>
      </c>
      <c r="J215" t="e">
        <f t="shared" ca="1" si="16"/>
        <v>#NAME?</v>
      </c>
      <c r="K215" s="1">
        <v>2</v>
      </c>
    </row>
    <row r="216" spans="1:11">
      <c r="A216" s="17" t="s">
        <v>1044</v>
      </c>
      <c r="B216" s="6" t="s">
        <v>1045</v>
      </c>
      <c r="C216" s="6">
        <v>75230</v>
      </c>
      <c r="D216" s="5" t="s">
        <v>1046</v>
      </c>
      <c r="E216" s="1" t="s">
        <v>15</v>
      </c>
      <c r="F216" t="str">
        <f t="shared" si="15"/>
        <v>Accessories and Parts</v>
      </c>
      <c r="G216" s="1" t="s">
        <v>16</v>
      </c>
      <c r="H216" s="1" t="s">
        <v>659</v>
      </c>
      <c r="I216" s="1" t="s">
        <v>1047</v>
      </c>
      <c r="J216" t="e">
        <f t="shared" ca="1" si="16"/>
        <v>#NAME?</v>
      </c>
      <c r="K216" s="1">
        <v>2</v>
      </c>
    </row>
    <row r="217" spans="1:11">
      <c r="A217" s="17" t="s">
        <v>1048</v>
      </c>
      <c r="B217" s="6" t="s">
        <v>1049</v>
      </c>
      <c r="C217" s="6">
        <v>75240</v>
      </c>
      <c r="D217" s="5" t="s">
        <v>1050</v>
      </c>
      <c r="E217" s="1" t="s">
        <v>15</v>
      </c>
      <c r="F217" t="str">
        <f t="shared" si="15"/>
        <v>Repairs by Noninstitutional Agency</v>
      </c>
      <c r="G217" s="1" t="s">
        <v>16</v>
      </c>
      <c r="H217" s="1" t="s">
        <v>659</v>
      </c>
      <c r="I217" s="1" t="s">
        <v>1051</v>
      </c>
      <c r="J217" s="20" t="e">
        <f t="shared" ca="1" si="16"/>
        <v>#NAME?</v>
      </c>
      <c r="K217" s="1">
        <v>2</v>
      </c>
    </row>
    <row r="218" spans="1:11">
      <c r="A218" s="17" t="s">
        <v>1052</v>
      </c>
      <c r="B218" s="6" t="s">
        <v>1053</v>
      </c>
      <c r="C218" s="6">
        <v>75290</v>
      </c>
      <c r="D218" s="5" t="s">
        <v>1054</v>
      </c>
      <c r="E218" s="1" t="s">
        <v>15</v>
      </c>
      <c r="F218" t="str">
        <f t="shared" si="15"/>
        <v>Other Motor Vehicle Operation</v>
      </c>
      <c r="G218" s="1" t="s">
        <v>16</v>
      </c>
      <c r="H218" s="1" t="s">
        <v>659</v>
      </c>
      <c r="I218" s="1" t="s">
        <v>1055</v>
      </c>
      <c r="J218" t="e">
        <f t="shared" ca="1" si="16"/>
        <v>#NAME?</v>
      </c>
      <c r="K218" s="1">
        <v>2</v>
      </c>
    </row>
    <row r="219" spans="1:11">
      <c r="A219" s="17" t="s">
        <v>1056</v>
      </c>
      <c r="B219" s="6" t="s">
        <v>1057</v>
      </c>
      <c r="C219" s="6">
        <v>75310</v>
      </c>
      <c r="D219" s="5" t="s">
        <v>1058</v>
      </c>
      <c r="E219" s="1" t="s">
        <v>15</v>
      </c>
      <c r="F219" t="str">
        <f t="shared" si="15"/>
        <v>Prof and Admin Srvs by Instit Dept</v>
      </c>
      <c r="G219" s="1" t="s">
        <v>16</v>
      </c>
      <c r="H219" s="1" t="s">
        <v>590</v>
      </c>
      <c r="I219" s="1" t="s">
        <v>1059</v>
      </c>
      <c r="J219" t="e">
        <f t="shared" ca="1" si="16"/>
        <v>#NAME?</v>
      </c>
      <c r="K219" s="1">
        <v>2</v>
      </c>
    </row>
    <row r="220" spans="1:11">
      <c r="A220" s="17" t="s">
        <v>1060</v>
      </c>
      <c r="B220" s="6" t="s">
        <v>1061</v>
      </c>
      <c r="C220" s="6">
        <v>75311</v>
      </c>
      <c r="D220" s="5" t="s">
        <v>1062</v>
      </c>
      <c r="E220" s="1" t="s">
        <v>15</v>
      </c>
      <c r="F220" t="str">
        <f t="shared" si="15"/>
        <v>Prof and Admin Support</v>
      </c>
      <c r="G220" s="1" t="s">
        <v>16</v>
      </c>
      <c r="H220" s="1" t="s">
        <v>590</v>
      </c>
      <c r="I220" s="1" t="s">
        <v>1063</v>
      </c>
      <c r="J220" t="e">
        <f t="shared" ca="1" si="16"/>
        <v>#NAME?</v>
      </c>
      <c r="K220" s="1">
        <v>2</v>
      </c>
    </row>
    <row r="221" spans="1:11">
      <c r="A221" s="17" t="s">
        <v>1064</v>
      </c>
      <c r="B221" s="6" t="s">
        <v>1065</v>
      </c>
      <c r="C221" s="6">
        <v>75315</v>
      </c>
      <c r="D221" s="5" t="s">
        <v>1066</v>
      </c>
      <c r="E221" s="1" t="s">
        <v>15</v>
      </c>
      <c r="F221" t="str">
        <f t="shared" si="15"/>
        <v>Physical Plant Work Orders</v>
      </c>
      <c r="G221" s="1" t="s">
        <v>16</v>
      </c>
      <c r="H221" s="1" t="s">
        <v>590</v>
      </c>
      <c r="I221" s="1" t="s">
        <v>1067</v>
      </c>
      <c r="J221" t="e">
        <f t="shared" ca="1" si="16"/>
        <v>#NAME?</v>
      </c>
      <c r="K221" s="1">
        <v>2</v>
      </c>
    </row>
    <row r="222" spans="1:11">
      <c r="A222" s="17" t="s">
        <v>1068</v>
      </c>
      <c r="B222" s="6" t="s">
        <v>1069</v>
      </c>
      <c r="C222" s="6">
        <v>75316</v>
      </c>
      <c r="D222" s="5" t="s">
        <v>1070</v>
      </c>
      <c r="E222" s="1" t="s">
        <v>15</v>
      </c>
      <c r="F222" t="str">
        <f t="shared" si="15"/>
        <v>Prof Adm Support Auxiliaries</v>
      </c>
      <c r="G222" s="1" t="s">
        <v>16</v>
      </c>
      <c r="H222" s="1" t="s">
        <v>590</v>
      </c>
      <c r="I222" s="1" t="s">
        <v>1071</v>
      </c>
      <c r="J222" t="e">
        <f t="shared" ca="1" si="16"/>
        <v>#NAME?</v>
      </c>
      <c r="K222" s="1">
        <v>2</v>
      </c>
    </row>
    <row r="223" spans="1:11">
      <c r="A223" s="17" t="s">
        <v>1072</v>
      </c>
      <c r="B223" s="6" t="s">
        <v>1073</v>
      </c>
      <c r="C223" s="6">
        <v>75320</v>
      </c>
      <c r="D223" s="5" t="s">
        <v>1074</v>
      </c>
      <c r="E223" s="1" t="s">
        <v>15</v>
      </c>
      <c r="F223" t="str">
        <f t="shared" si="15"/>
        <v>Data Processing Allocations</v>
      </c>
      <c r="G223" s="1" t="s">
        <v>16</v>
      </c>
      <c r="H223" s="1" t="s">
        <v>590</v>
      </c>
      <c r="I223" s="1" t="s">
        <v>1075</v>
      </c>
      <c r="J223" t="e">
        <f t="shared" ca="1" si="16"/>
        <v>#NAME?</v>
      </c>
      <c r="K223" s="1">
        <v>2</v>
      </c>
    </row>
    <row r="224" spans="1:11">
      <c r="A224" s="17" t="s">
        <v>1076</v>
      </c>
      <c r="B224" s="6" t="s">
        <v>1077</v>
      </c>
      <c r="C224" s="6">
        <v>75330</v>
      </c>
      <c r="D224" s="5" t="s">
        <v>1078</v>
      </c>
      <c r="E224" s="1" t="s">
        <v>15</v>
      </c>
      <c r="F224" t="str">
        <f t="shared" si="15"/>
        <v>Renewal and Replacement Charges</v>
      </c>
      <c r="G224" s="1" t="s">
        <v>16</v>
      </c>
      <c r="H224" s="1" t="s">
        <v>590</v>
      </c>
      <c r="I224" s="1" t="s">
        <v>1079</v>
      </c>
      <c r="J224" t="e">
        <f t="shared" ca="1" si="16"/>
        <v>#NAME?</v>
      </c>
      <c r="K224" s="1">
        <v>2</v>
      </c>
    </row>
    <row r="225" spans="1:11">
      <c r="A225" s="17" t="s">
        <v>1080</v>
      </c>
      <c r="B225" s="6" t="s">
        <v>1081</v>
      </c>
      <c r="C225" s="6">
        <v>75340</v>
      </c>
      <c r="D225" s="5" t="s">
        <v>1082</v>
      </c>
      <c r="E225" s="1" t="s">
        <v>15</v>
      </c>
      <c r="F225" t="str">
        <f t="shared" si="15"/>
        <v>Prorata Allocations</v>
      </c>
      <c r="G225" s="1" t="s">
        <v>16</v>
      </c>
      <c r="H225" s="1" t="s">
        <v>590</v>
      </c>
      <c r="I225" s="1" t="s">
        <v>1083</v>
      </c>
      <c r="J225" t="e">
        <f t="shared" ca="1" si="16"/>
        <v>#NAME?</v>
      </c>
      <c r="K225" s="1">
        <v>2</v>
      </c>
    </row>
    <row r="226" spans="1:11">
      <c r="A226" s="17" t="s">
        <v>1084</v>
      </c>
      <c r="B226" s="6" t="s">
        <v>1085</v>
      </c>
      <c r="C226" s="6">
        <v>75350</v>
      </c>
      <c r="D226" s="5" t="s">
        <v>1086</v>
      </c>
      <c r="E226" s="1" t="s">
        <v>15</v>
      </c>
      <c r="F226" t="str">
        <f t="shared" si="15"/>
        <v>Other Allocations</v>
      </c>
      <c r="G226" s="1" t="s">
        <v>16</v>
      </c>
      <c r="H226" s="1" t="s">
        <v>590</v>
      </c>
      <c r="I226" s="1" t="s">
        <v>1087</v>
      </c>
      <c r="J226" t="e">
        <f t="shared" ca="1" si="16"/>
        <v>#NAME?</v>
      </c>
      <c r="K226" s="1">
        <v>2</v>
      </c>
    </row>
    <row r="227" spans="1:11">
      <c r="A227" s="17" t="s">
        <v>558</v>
      </c>
      <c r="B227" s="6" t="s">
        <v>559</v>
      </c>
      <c r="C227" s="6">
        <v>75410</v>
      </c>
      <c r="D227" s="5" t="s">
        <v>560</v>
      </c>
      <c r="E227" s="1" t="s">
        <v>15</v>
      </c>
      <c r="F227" t="str">
        <f t="shared" si="15"/>
        <v>Departmental Revenues</v>
      </c>
      <c r="G227" s="1" t="s">
        <v>16</v>
      </c>
      <c r="H227" s="1" t="s">
        <v>557</v>
      </c>
      <c r="I227" s="1" t="s">
        <v>561</v>
      </c>
      <c r="J227" t="e">
        <f t="shared" ca="1" si="16"/>
        <v>#NAME?</v>
      </c>
      <c r="K227" s="1">
        <v>2</v>
      </c>
    </row>
    <row r="228" spans="1:11">
      <c r="A228" s="17" t="s">
        <v>562</v>
      </c>
      <c r="B228" s="6" t="s">
        <v>563</v>
      </c>
      <c r="C228" s="6">
        <v>75420</v>
      </c>
      <c r="D228" s="5" t="s">
        <v>564</v>
      </c>
      <c r="E228" s="1" t="s">
        <v>15</v>
      </c>
      <c r="F228" t="str">
        <f t="shared" si="15"/>
        <v>Income from Services</v>
      </c>
      <c r="G228" s="1" t="s">
        <v>16</v>
      </c>
      <c r="H228" s="1" t="s">
        <v>557</v>
      </c>
      <c r="I228" s="1" t="s">
        <v>565</v>
      </c>
      <c r="J228" t="e">
        <f t="shared" ca="1" si="16"/>
        <v>#NAME?</v>
      </c>
      <c r="K228" s="1">
        <v>2</v>
      </c>
    </row>
    <row r="229" spans="1:11">
      <c r="A229" s="17" t="s">
        <v>566</v>
      </c>
      <c r="B229" s="6" t="s">
        <v>567</v>
      </c>
      <c r="C229" s="6">
        <v>75430</v>
      </c>
      <c r="D229" s="5" t="s">
        <v>568</v>
      </c>
      <c r="E229" s="1" t="s">
        <v>15</v>
      </c>
      <c r="F229" t="str">
        <f t="shared" si="15"/>
        <v>Commissions and Rebates</v>
      </c>
      <c r="G229" s="1" t="s">
        <v>16</v>
      </c>
      <c r="H229" s="1" t="s">
        <v>557</v>
      </c>
      <c r="I229" s="1" t="s">
        <v>569</v>
      </c>
      <c r="J229" t="e">
        <f t="shared" ca="1" si="16"/>
        <v>#NAME?</v>
      </c>
      <c r="K229" s="1">
        <v>2</v>
      </c>
    </row>
    <row r="230" spans="1:11">
      <c r="A230" s="17" t="s">
        <v>570</v>
      </c>
      <c r="B230" s="6" t="s">
        <v>571</v>
      </c>
      <c r="C230" s="6">
        <v>75440</v>
      </c>
      <c r="D230" s="5" t="s">
        <v>572</v>
      </c>
      <c r="E230" s="1" t="s">
        <v>15</v>
      </c>
      <c r="F230" t="str">
        <f t="shared" si="15"/>
        <v>Student Activity Revenue</v>
      </c>
      <c r="G230" s="1" t="s">
        <v>16</v>
      </c>
      <c r="H230" s="1" t="s">
        <v>557</v>
      </c>
      <c r="I230" s="1" t="s">
        <v>573</v>
      </c>
      <c r="J230" t="e">
        <f t="shared" ca="1" si="16"/>
        <v>#NAME?</v>
      </c>
      <c r="K230" s="1">
        <v>2</v>
      </c>
    </row>
    <row r="231" spans="1:11">
      <c r="A231" s="17" t="s">
        <v>574</v>
      </c>
      <c r="B231" s="6" t="s">
        <v>575</v>
      </c>
      <c r="C231" s="6">
        <v>75450</v>
      </c>
      <c r="D231" s="5" t="s">
        <v>576</v>
      </c>
      <c r="E231" s="1" t="s">
        <v>15</v>
      </c>
      <c r="F231" t="str">
        <f t="shared" si="15"/>
        <v>Intra-University Services</v>
      </c>
      <c r="G231" s="1" t="s">
        <v>16</v>
      </c>
      <c r="H231" s="1" t="s">
        <v>557</v>
      </c>
      <c r="I231" s="1" t="s">
        <v>577</v>
      </c>
      <c r="J231" t="e">
        <f t="shared" ca="1" si="16"/>
        <v>#NAME?</v>
      </c>
      <c r="K231" s="1">
        <v>2</v>
      </c>
    </row>
    <row r="232" spans="1:11">
      <c r="A232" s="17" t="s">
        <v>578</v>
      </c>
      <c r="B232" s="6" t="s">
        <v>579</v>
      </c>
      <c r="C232" s="6">
        <v>77000</v>
      </c>
      <c r="D232" s="5" t="s">
        <v>580</v>
      </c>
      <c r="E232" s="1" t="s">
        <v>15</v>
      </c>
      <c r="F232" t="str">
        <f t="shared" si="15"/>
        <v>Payments for Student Orgs</v>
      </c>
      <c r="G232" s="1" t="s">
        <v>16</v>
      </c>
      <c r="H232" s="1" t="s">
        <v>557</v>
      </c>
      <c r="I232" s="1" t="s">
        <v>581</v>
      </c>
      <c r="J232" t="e">
        <f t="shared" ca="1" si="16"/>
        <v>#NAME?</v>
      </c>
      <c r="K232" s="1">
        <v>2</v>
      </c>
    </row>
    <row r="233" spans="1:11">
      <c r="A233" s="17" t="s">
        <v>582</v>
      </c>
      <c r="B233" s="6" t="s">
        <v>583</v>
      </c>
      <c r="C233" s="6">
        <v>77003</v>
      </c>
      <c r="D233" s="5" t="s">
        <v>584</v>
      </c>
      <c r="E233" s="1" t="s">
        <v>15</v>
      </c>
      <c r="F233" t="str">
        <f t="shared" si="15"/>
        <v>Payments for Participants</v>
      </c>
      <c r="G233" s="1" t="s">
        <v>16</v>
      </c>
      <c r="H233" s="1" t="s">
        <v>557</v>
      </c>
      <c r="I233" s="1" t="s">
        <v>585</v>
      </c>
      <c r="J233" t="e">
        <f t="shared" ca="1" si="16"/>
        <v>#NAME?</v>
      </c>
      <c r="K233" s="1">
        <v>2</v>
      </c>
    </row>
    <row r="234" spans="1:11">
      <c r="A234" s="17" t="s">
        <v>586</v>
      </c>
      <c r="B234" s="6" t="s">
        <v>587</v>
      </c>
      <c r="C234" s="6">
        <v>77004</v>
      </c>
      <c r="D234" s="5" t="s">
        <v>588</v>
      </c>
      <c r="E234" s="1" t="s">
        <v>15</v>
      </c>
      <c r="F234" t="str">
        <f t="shared" si="15"/>
        <v>Administrative Expense</v>
      </c>
      <c r="G234" s="1" t="s">
        <v>16</v>
      </c>
      <c r="H234" s="1" t="s">
        <v>557</v>
      </c>
      <c r="I234" s="1" t="s">
        <v>589</v>
      </c>
      <c r="J234" t="e">
        <f t="shared" ca="1" si="16"/>
        <v>#NAME?</v>
      </c>
      <c r="K234" s="1">
        <v>2</v>
      </c>
    </row>
    <row r="235" spans="1:11">
      <c r="A235" s="17" t="s">
        <v>352</v>
      </c>
      <c r="B235" s="6" t="s">
        <v>353</v>
      </c>
      <c r="C235" s="6">
        <v>78110</v>
      </c>
      <c r="D235" s="5" t="s">
        <v>354</v>
      </c>
      <c r="E235" s="1" t="s">
        <v>15</v>
      </c>
      <c r="F235" t="str">
        <f t="shared" si="15"/>
        <v>Office Equipment</v>
      </c>
      <c r="G235" s="1" t="s">
        <v>16</v>
      </c>
      <c r="H235" s="1" t="s">
        <v>351</v>
      </c>
      <c r="I235" s="1" t="s">
        <v>355</v>
      </c>
      <c r="J235" t="e">
        <f t="shared" ca="1" si="16"/>
        <v>#NAME?</v>
      </c>
      <c r="K235" s="1">
        <v>1</v>
      </c>
    </row>
    <row r="236" spans="1:11">
      <c r="A236" s="17" t="s">
        <v>356</v>
      </c>
      <c r="B236" s="6" t="s">
        <v>357</v>
      </c>
      <c r="C236" s="6">
        <v>78120</v>
      </c>
      <c r="D236" s="5" t="s">
        <v>358</v>
      </c>
      <c r="E236" s="1" t="s">
        <v>15</v>
      </c>
      <c r="F236" t="str">
        <f t="shared" si="15"/>
        <v>Operational Equipment</v>
      </c>
      <c r="G236" s="1" t="s">
        <v>16</v>
      </c>
      <c r="H236" s="1" t="s">
        <v>351</v>
      </c>
      <c r="I236" s="1" t="s">
        <v>359</v>
      </c>
      <c r="J236" t="e">
        <f t="shared" ca="1" si="16"/>
        <v>#NAME?</v>
      </c>
      <c r="K236" s="1">
        <v>1</v>
      </c>
    </row>
    <row r="237" spans="1:11">
      <c r="A237" s="17" t="s">
        <v>360</v>
      </c>
      <c r="B237" s="6" t="s">
        <v>361</v>
      </c>
      <c r="C237" s="6">
        <v>78125</v>
      </c>
      <c r="D237" s="5" t="s">
        <v>362</v>
      </c>
      <c r="E237" s="1" t="s">
        <v>15</v>
      </c>
      <c r="F237" t="str">
        <f t="shared" si="15"/>
        <v>Motor Vehicles</v>
      </c>
      <c r="G237" s="1" t="s">
        <v>16</v>
      </c>
      <c r="H237" s="1" t="s">
        <v>351</v>
      </c>
      <c r="I237" s="1" t="s">
        <v>363</v>
      </c>
      <c r="J237" t="e">
        <f t="shared" ca="1" si="16"/>
        <v>#NAME?</v>
      </c>
      <c r="K237" s="1">
        <v>1</v>
      </c>
    </row>
    <row r="238" spans="1:11">
      <c r="A238" s="17" t="s">
        <v>364</v>
      </c>
      <c r="B238" s="6" t="s">
        <v>365</v>
      </c>
      <c r="C238" s="6">
        <v>78130</v>
      </c>
      <c r="D238" s="5" t="s">
        <v>366</v>
      </c>
      <c r="E238" s="1" t="s">
        <v>15</v>
      </c>
      <c r="F238" t="str">
        <f t="shared" si="15"/>
        <v>Instructional Equipment</v>
      </c>
      <c r="G238" s="1" t="s">
        <v>16</v>
      </c>
      <c r="H238" s="1" t="s">
        <v>351</v>
      </c>
      <c r="I238" s="1" t="s">
        <v>367</v>
      </c>
      <c r="J238" t="e">
        <f t="shared" ca="1" si="16"/>
        <v>#NAME?</v>
      </c>
      <c r="K238" s="1">
        <v>1</v>
      </c>
    </row>
    <row r="239" spans="1:11">
      <c r="A239" s="17" t="s">
        <v>368</v>
      </c>
      <c r="B239" s="6" t="s">
        <v>369</v>
      </c>
      <c r="C239" s="6">
        <v>78190</v>
      </c>
      <c r="D239" s="5" t="s">
        <v>370</v>
      </c>
      <c r="E239" s="1" t="s">
        <v>15</v>
      </c>
      <c r="F239" t="str">
        <f t="shared" si="15"/>
        <v>Other Equipment</v>
      </c>
      <c r="G239" s="1" t="s">
        <v>16</v>
      </c>
      <c r="H239" s="1" t="s">
        <v>351</v>
      </c>
      <c r="I239" s="1" t="s">
        <v>371</v>
      </c>
      <c r="J239" t="e">
        <f t="shared" ca="1" si="16"/>
        <v>#NAME?</v>
      </c>
      <c r="K239" s="1">
        <v>1</v>
      </c>
    </row>
    <row r="240" spans="1:11">
      <c r="A240" s="17" t="s">
        <v>372</v>
      </c>
      <c r="B240" s="6" t="s">
        <v>373</v>
      </c>
      <c r="C240" s="6">
        <v>78198</v>
      </c>
      <c r="D240" s="5" t="s">
        <v>374</v>
      </c>
      <c r="E240" s="1" t="s">
        <v>15</v>
      </c>
      <c r="F240" t="str">
        <f t="shared" si="15"/>
        <v>Equipment Gift In Kind</v>
      </c>
      <c r="G240" s="1" t="s">
        <v>16</v>
      </c>
      <c r="H240" s="1" t="s">
        <v>351</v>
      </c>
      <c r="I240" s="1" t="s">
        <v>375</v>
      </c>
      <c r="J240" t="e">
        <f t="shared" ca="1" si="16"/>
        <v>#NAME?</v>
      </c>
      <c r="K240" s="1">
        <v>1</v>
      </c>
    </row>
    <row r="241" spans="1:11">
      <c r="A241" s="17" t="s">
        <v>376</v>
      </c>
      <c r="B241" s="6" t="s">
        <v>377</v>
      </c>
      <c r="C241" s="6">
        <v>78199</v>
      </c>
      <c r="D241" s="5" t="s">
        <v>378</v>
      </c>
      <c r="E241" s="1" t="s">
        <v>15</v>
      </c>
      <c r="F241" t="str">
        <f t="shared" si="15"/>
        <v>Art Gift-In-Kind</v>
      </c>
      <c r="G241" s="1" t="s">
        <v>16</v>
      </c>
      <c r="H241" s="1" t="s">
        <v>351</v>
      </c>
      <c r="I241" s="1" t="s">
        <v>379</v>
      </c>
      <c r="J241" t="e">
        <f t="shared" ca="1" si="16"/>
        <v>#NAME?</v>
      </c>
      <c r="K241" s="1">
        <v>1</v>
      </c>
    </row>
    <row r="242" spans="1:11">
      <c r="A242" s="17" t="s">
        <v>387</v>
      </c>
      <c r="B242" s="6" t="s">
        <v>388</v>
      </c>
      <c r="C242" s="6">
        <v>78210</v>
      </c>
      <c r="D242" s="5" t="s">
        <v>389</v>
      </c>
      <c r="E242" s="1" t="s">
        <v>15</v>
      </c>
      <c r="F242" t="str">
        <f t="shared" si="15"/>
        <v>Purchase of Land</v>
      </c>
      <c r="G242" s="1" t="s">
        <v>16</v>
      </c>
      <c r="H242" s="1" t="s">
        <v>383</v>
      </c>
      <c r="I242" s="1" t="s">
        <v>390</v>
      </c>
      <c r="J242" t="e">
        <f t="shared" ca="1" si="16"/>
        <v>#NAME?</v>
      </c>
      <c r="K242" s="1">
        <v>1</v>
      </c>
    </row>
    <row r="243" spans="1:11">
      <c r="A243" s="17" t="s">
        <v>391</v>
      </c>
      <c r="B243" s="6" t="s">
        <v>392</v>
      </c>
      <c r="C243" s="6">
        <v>78220</v>
      </c>
      <c r="D243" s="5" t="s">
        <v>393</v>
      </c>
      <c r="E243" s="1" t="s">
        <v>15</v>
      </c>
      <c r="F243" t="str">
        <f t="shared" si="15"/>
        <v>Site Development and Improvement</v>
      </c>
      <c r="G243" s="1" t="s">
        <v>16</v>
      </c>
      <c r="H243" s="1" t="s">
        <v>383</v>
      </c>
      <c r="I243" s="1" t="s">
        <v>394</v>
      </c>
      <c r="J243" t="e">
        <f t="shared" ca="1" si="16"/>
        <v>#NAME?</v>
      </c>
      <c r="K243" s="1">
        <v>1</v>
      </c>
    </row>
    <row r="244" spans="1:11">
      <c r="A244" s="17" t="s">
        <v>380</v>
      </c>
      <c r="B244" s="6" t="s">
        <v>381</v>
      </c>
      <c r="C244" s="6">
        <v>78290</v>
      </c>
      <c r="D244" s="5" t="s">
        <v>382</v>
      </c>
      <c r="E244" s="1" t="s">
        <v>15</v>
      </c>
      <c r="F244" t="str">
        <f t="shared" si="15"/>
        <v>Other Land Costs</v>
      </c>
      <c r="G244" s="1" t="s">
        <v>16</v>
      </c>
      <c r="H244" s="1" t="s">
        <v>383</v>
      </c>
      <c r="I244" s="1" t="s">
        <v>384</v>
      </c>
      <c r="J244" t="e">
        <f t="shared" ca="1" si="16"/>
        <v>#NAME?</v>
      </c>
      <c r="K244" s="1">
        <v>1</v>
      </c>
    </row>
    <row r="245" spans="1:11">
      <c r="A245" s="17">
        <v>78291</v>
      </c>
      <c r="B245" s="6" t="s">
        <v>385</v>
      </c>
      <c r="C245" s="6">
        <v>78291</v>
      </c>
      <c r="D245" s="5" t="s">
        <v>385</v>
      </c>
      <c r="E245" s="1" t="s">
        <v>15</v>
      </c>
      <c r="G245" s="1" t="s">
        <v>16</v>
      </c>
      <c r="H245" s="1" t="s">
        <v>383</v>
      </c>
      <c r="I245" s="1" t="s">
        <v>386</v>
      </c>
      <c r="K245" s="1">
        <v>1</v>
      </c>
    </row>
    <row r="246" spans="1:11">
      <c r="A246" s="17" t="s">
        <v>412</v>
      </c>
      <c r="B246" s="6" t="s">
        <v>413</v>
      </c>
      <c r="C246" s="6">
        <v>78310</v>
      </c>
      <c r="D246" s="5" t="s">
        <v>414</v>
      </c>
      <c r="E246" s="1" t="s">
        <v>15</v>
      </c>
      <c r="F246" t="str">
        <f t="shared" ref="F246:F286" si="17">TRIM(D246)</f>
        <v>Puchase of Buildings</v>
      </c>
      <c r="G246" s="1" t="s">
        <v>16</v>
      </c>
      <c r="H246" s="1" t="s">
        <v>398</v>
      </c>
      <c r="I246" s="1" t="s">
        <v>415</v>
      </c>
      <c r="J246" t="e">
        <f t="shared" ref="J246:J286" ca="1" si="18">_xlfn.TEXTBEFORE(H246," ")</f>
        <v>#NAME?</v>
      </c>
      <c r="K246" s="1">
        <v>1</v>
      </c>
    </row>
    <row r="247" spans="1:11">
      <c r="A247" s="17" t="s">
        <v>395</v>
      </c>
      <c r="B247" s="6" t="s">
        <v>396</v>
      </c>
      <c r="C247" s="6">
        <v>78320</v>
      </c>
      <c r="D247" s="5" t="s">
        <v>397</v>
      </c>
      <c r="E247" s="1" t="s">
        <v>15</v>
      </c>
      <c r="F247" t="str">
        <f t="shared" si="17"/>
        <v>Construction of Buildings</v>
      </c>
      <c r="G247" s="1" t="s">
        <v>16</v>
      </c>
      <c r="H247" s="1" t="s">
        <v>398</v>
      </c>
      <c r="I247" s="1" t="s">
        <v>399</v>
      </c>
      <c r="J247" t="e">
        <f t="shared" ca="1" si="18"/>
        <v>#NAME?</v>
      </c>
      <c r="K247" s="1">
        <v>1</v>
      </c>
    </row>
    <row r="248" spans="1:11">
      <c r="A248" s="17" t="s">
        <v>400</v>
      </c>
      <c r="B248" s="6" t="s">
        <v>401</v>
      </c>
      <c r="C248" s="6">
        <v>78390</v>
      </c>
      <c r="D248" s="5" t="s">
        <v>402</v>
      </c>
      <c r="E248" s="1" t="s">
        <v>15</v>
      </c>
      <c r="F248" t="str">
        <f t="shared" si="17"/>
        <v>Other Building Costs</v>
      </c>
      <c r="G248" s="1" t="s">
        <v>16</v>
      </c>
      <c r="H248" s="1" t="s">
        <v>398</v>
      </c>
      <c r="I248" s="1" t="s">
        <v>403</v>
      </c>
      <c r="J248" t="e">
        <f t="shared" ca="1" si="18"/>
        <v>#NAME?</v>
      </c>
      <c r="K248" s="1">
        <v>1</v>
      </c>
    </row>
    <row r="249" spans="1:11">
      <c r="A249" s="17" t="s">
        <v>404</v>
      </c>
      <c r="B249" s="6" t="s">
        <v>405</v>
      </c>
      <c r="C249" s="6">
        <v>78391</v>
      </c>
      <c r="D249" s="5" t="s">
        <v>406</v>
      </c>
      <c r="E249" s="1" t="s">
        <v>15</v>
      </c>
      <c r="F249" t="str">
        <f t="shared" si="17"/>
        <v>Capital Gift In Kind Bldgs</v>
      </c>
      <c r="G249" s="1" t="s">
        <v>16</v>
      </c>
      <c r="H249" s="1" t="s">
        <v>398</v>
      </c>
      <c r="I249" s="1" t="s">
        <v>407</v>
      </c>
      <c r="J249" t="e">
        <f t="shared" ca="1" si="18"/>
        <v>#NAME?</v>
      </c>
      <c r="K249" s="1">
        <v>1</v>
      </c>
    </row>
    <row r="250" spans="1:11">
      <c r="A250" s="17" t="s">
        <v>408</v>
      </c>
      <c r="B250" s="6" t="s">
        <v>409</v>
      </c>
      <c r="C250" s="6">
        <v>78399</v>
      </c>
      <c r="D250" s="5" t="s">
        <v>410</v>
      </c>
      <c r="E250" s="1" t="s">
        <v>15</v>
      </c>
      <c r="F250" t="str">
        <f t="shared" si="17"/>
        <v>Leasehold Improvements</v>
      </c>
      <c r="G250" s="1" t="s">
        <v>16</v>
      </c>
      <c r="H250" s="1" t="s">
        <v>398</v>
      </c>
      <c r="I250" s="1" t="s">
        <v>411</v>
      </c>
      <c r="J250" t="e">
        <f t="shared" ca="1" si="18"/>
        <v>#NAME?</v>
      </c>
      <c r="K250" s="1">
        <v>1</v>
      </c>
    </row>
    <row r="251" spans="1:11">
      <c r="A251" s="17" t="s">
        <v>425</v>
      </c>
      <c r="B251" s="6" t="s">
        <v>426</v>
      </c>
      <c r="C251" s="6">
        <v>78410</v>
      </c>
      <c r="D251" s="5" t="s">
        <v>427</v>
      </c>
      <c r="E251" s="1" t="s">
        <v>15</v>
      </c>
      <c r="F251" t="str">
        <f t="shared" si="17"/>
        <v>Parking Lots Streets walks etc</v>
      </c>
      <c r="G251" s="1" t="s">
        <v>16</v>
      </c>
      <c r="H251" s="1" t="s">
        <v>419</v>
      </c>
      <c r="I251" s="1" t="s">
        <v>428</v>
      </c>
      <c r="J251" t="e">
        <f t="shared" ca="1" si="18"/>
        <v>#NAME?</v>
      </c>
      <c r="K251" s="1">
        <v>1</v>
      </c>
    </row>
    <row r="252" spans="1:11">
      <c r="A252" s="17" t="s">
        <v>429</v>
      </c>
      <c r="B252" s="6" t="s">
        <v>430</v>
      </c>
      <c r="C252" s="6">
        <v>78420</v>
      </c>
      <c r="D252" s="5" t="s">
        <v>431</v>
      </c>
      <c r="E252" s="1" t="s">
        <v>15</v>
      </c>
      <c r="F252" t="str">
        <f t="shared" si="17"/>
        <v>Utility System Maint Operation</v>
      </c>
      <c r="G252" s="1" t="s">
        <v>16</v>
      </c>
      <c r="H252" s="1" t="s">
        <v>419</v>
      </c>
      <c r="I252" s="1" t="s">
        <v>432</v>
      </c>
      <c r="J252" t="e">
        <f t="shared" ca="1" si="18"/>
        <v>#NAME?</v>
      </c>
      <c r="K252" s="1">
        <v>1</v>
      </c>
    </row>
    <row r="253" spans="1:11">
      <c r="A253" s="17" t="s">
        <v>416</v>
      </c>
      <c r="B253" s="6" t="s">
        <v>417</v>
      </c>
      <c r="C253" s="6">
        <v>78490</v>
      </c>
      <c r="D253" s="5" t="s">
        <v>418</v>
      </c>
      <c r="E253" s="1" t="s">
        <v>15</v>
      </c>
      <c r="F253" t="str">
        <f t="shared" si="17"/>
        <v>Other Improvements</v>
      </c>
      <c r="G253" s="1" t="s">
        <v>16</v>
      </c>
      <c r="H253" s="1" t="s">
        <v>419</v>
      </c>
      <c r="I253" s="1" t="s">
        <v>420</v>
      </c>
      <c r="J253" t="e">
        <f t="shared" ca="1" si="18"/>
        <v>#NAME?</v>
      </c>
      <c r="K253" s="1">
        <v>1</v>
      </c>
    </row>
    <row r="254" spans="1:11">
      <c r="A254" s="17" t="s">
        <v>421</v>
      </c>
      <c r="B254" s="6" t="s">
        <v>422</v>
      </c>
      <c r="C254" s="6">
        <v>78491</v>
      </c>
      <c r="D254" s="5" t="s">
        <v>423</v>
      </c>
      <c r="E254" s="1" t="s">
        <v>15</v>
      </c>
      <c r="F254" s="20" t="str">
        <f t="shared" si="17"/>
        <v>Capital Gift In Kind Improvements</v>
      </c>
      <c r="G254" s="1" t="s">
        <v>16</v>
      </c>
      <c r="H254" s="1" t="s">
        <v>419</v>
      </c>
      <c r="I254" s="1" t="s">
        <v>424</v>
      </c>
      <c r="J254" s="20" t="e">
        <f t="shared" ca="1" si="18"/>
        <v>#NAME?</v>
      </c>
      <c r="K254" s="1">
        <v>1</v>
      </c>
    </row>
    <row r="255" spans="1:11">
      <c r="A255" s="17" t="s">
        <v>433</v>
      </c>
      <c r="B255" s="6" t="s">
        <v>434</v>
      </c>
      <c r="C255" s="6">
        <v>78510</v>
      </c>
      <c r="D255" s="5" t="s">
        <v>435</v>
      </c>
      <c r="E255" s="1" t="s">
        <v>15</v>
      </c>
      <c r="F255" t="str">
        <f t="shared" si="17"/>
        <v>Books</v>
      </c>
      <c r="G255" s="1" t="s">
        <v>16</v>
      </c>
      <c r="H255" s="1" t="s">
        <v>436</v>
      </c>
      <c r="I255" s="1" t="s">
        <v>437</v>
      </c>
      <c r="J255" t="e">
        <f t="shared" ca="1" si="18"/>
        <v>#NAME?</v>
      </c>
      <c r="K255" s="1">
        <v>1</v>
      </c>
    </row>
    <row r="256" spans="1:11">
      <c r="A256" s="17" t="s">
        <v>438</v>
      </c>
      <c r="B256" s="6" t="s">
        <v>439</v>
      </c>
      <c r="C256" s="6">
        <v>78511</v>
      </c>
      <c r="D256" s="5" t="s">
        <v>440</v>
      </c>
      <c r="E256" s="1" t="s">
        <v>15</v>
      </c>
      <c r="F256" t="str">
        <f t="shared" si="17"/>
        <v>Books Standing Order</v>
      </c>
      <c r="G256" s="1" t="s">
        <v>16</v>
      </c>
      <c r="H256" s="1" t="s">
        <v>436</v>
      </c>
      <c r="I256" s="1" t="s">
        <v>441</v>
      </c>
      <c r="J256" t="e">
        <f t="shared" ca="1" si="18"/>
        <v>#NAME?</v>
      </c>
      <c r="K256" s="1">
        <v>1</v>
      </c>
    </row>
    <row r="257" spans="1:11">
      <c r="A257" s="17" t="s">
        <v>442</v>
      </c>
      <c r="B257" s="6" t="s">
        <v>443</v>
      </c>
      <c r="C257" s="6">
        <v>78520</v>
      </c>
      <c r="D257" s="5" t="s">
        <v>444</v>
      </c>
      <c r="E257" s="1" t="s">
        <v>15</v>
      </c>
      <c r="F257" t="str">
        <f t="shared" si="17"/>
        <v>Periodicals</v>
      </c>
      <c r="G257" s="1" t="s">
        <v>16</v>
      </c>
      <c r="H257" s="1" t="s">
        <v>436</v>
      </c>
      <c r="I257" s="1" t="s">
        <v>445</v>
      </c>
      <c r="J257" t="e">
        <f t="shared" ca="1" si="18"/>
        <v>#NAME?</v>
      </c>
      <c r="K257" s="1">
        <v>1</v>
      </c>
    </row>
    <row r="258" spans="1:11">
      <c r="A258" s="17" t="s">
        <v>446</v>
      </c>
      <c r="B258" s="6" t="s">
        <v>447</v>
      </c>
      <c r="C258" s="6">
        <v>78530</v>
      </c>
      <c r="D258" s="5" t="s">
        <v>448</v>
      </c>
      <c r="E258" s="1" t="s">
        <v>15</v>
      </c>
      <c r="F258" t="str">
        <f t="shared" si="17"/>
        <v>Binding</v>
      </c>
      <c r="G258" s="1" t="s">
        <v>16</v>
      </c>
      <c r="H258" s="1" t="s">
        <v>436</v>
      </c>
      <c r="I258" s="1" t="s">
        <v>449</v>
      </c>
      <c r="J258" t="e">
        <f t="shared" ca="1" si="18"/>
        <v>#NAME?</v>
      </c>
      <c r="K258" s="1">
        <v>1</v>
      </c>
    </row>
    <row r="259" spans="1:11">
      <c r="A259" s="17" t="s">
        <v>450</v>
      </c>
      <c r="B259" s="6" t="s">
        <v>451</v>
      </c>
      <c r="C259" s="6">
        <v>78540</v>
      </c>
      <c r="D259" s="5" t="s">
        <v>452</v>
      </c>
      <c r="E259" s="1" t="s">
        <v>15</v>
      </c>
      <c r="F259" t="str">
        <f t="shared" si="17"/>
        <v>Films</v>
      </c>
      <c r="G259" s="1" t="s">
        <v>16</v>
      </c>
      <c r="H259" s="1" t="s">
        <v>436</v>
      </c>
      <c r="I259" s="1" t="s">
        <v>453</v>
      </c>
      <c r="J259" t="e">
        <f t="shared" ca="1" si="18"/>
        <v>#NAME?</v>
      </c>
      <c r="K259" s="1">
        <v>1</v>
      </c>
    </row>
    <row r="260" spans="1:11">
      <c r="A260" s="17" t="s">
        <v>454</v>
      </c>
      <c r="B260" s="6" t="s">
        <v>455</v>
      </c>
      <c r="C260" s="6">
        <v>78550</v>
      </c>
      <c r="D260" s="5" t="s">
        <v>456</v>
      </c>
      <c r="E260" s="1" t="s">
        <v>15</v>
      </c>
      <c r="F260" t="str">
        <f t="shared" si="17"/>
        <v>Microform</v>
      </c>
      <c r="G260" s="1" t="s">
        <v>16</v>
      </c>
      <c r="H260" s="1" t="s">
        <v>436</v>
      </c>
      <c r="I260" s="1" t="s">
        <v>457</v>
      </c>
      <c r="J260" t="e">
        <f t="shared" ca="1" si="18"/>
        <v>#NAME?</v>
      </c>
      <c r="K260" s="1">
        <v>1</v>
      </c>
    </row>
    <row r="261" spans="1:11">
      <c r="A261" s="17" t="s">
        <v>458</v>
      </c>
      <c r="B261" s="6" t="s">
        <v>459</v>
      </c>
      <c r="C261" s="6">
        <v>78580</v>
      </c>
      <c r="D261" s="5" t="s">
        <v>460</v>
      </c>
      <c r="E261" s="1" t="s">
        <v>15</v>
      </c>
      <c r="F261" t="str">
        <f t="shared" si="17"/>
        <v>Other Library</v>
      </c>
      <c r="G261" s="1" t="s">
        <v>16</v>
      </c>
      <c r="H261" s="1" t="s">
        <v>436</v>
      </c>
      <c r="I261" s="1" t="s">
        <v>461</v>
      </c>
      <c r="J261" t="e">
        <f t="shared" ca="1" si="18"/>
        <v>#NAME?</v>
      </c>
      <c r="K261" s="1">
        <v>1</v>
      </c>
    </row>
    <row r="262" spans="1:11">
      <c r="A262" s="17" t="s">
        <v>462</v>
      </c>
      <c r="B262" s="6" t="s">
        <v>463</v>
      </c>
      <c r="C262" s="6">
        <v>78582</v>
      </c>
      <c r="D262" s="5" t="s">
        <v>464</v>
      </c>
      <c r="E262" s="1" t="s">
        <v>15</v>
      </c>
      <c r="F262" t="str">
        <f t="shared" si="17"/>
        <v>Video Media</v>
      </c>
      <c r="G262" s="1" t="s">
        <v>16</v>
      </c>
      <c r="H262" s="1" t="s">
        <v>436</v>
      </c>
      <c r="I262" s="1" t="s">
        <v>465</v>
      </c>
      <c r="J262" t="e">
        <f t="shared" ca="1" si="18"/>
        <v>#NAME?</v>
      </c>
      <c r="K262" s="1">
        <v>1</v>
      </c>
    </row>
    <row r="263" spans="1:11">
      <c r="A263" s="17" t="s">
        <v>466</v>
      </c>
      <c r="B263" s="6" t="s">
        <v>467</v>
      </c>
      <c r="C263" s="6">
        <v>78583</v>
      </c>
      <c r="D263" s="5" t="s">
        <v>468</v>
      </c>
      <c r="E263" s="1" t="s">
        <v>15</v>
      </c>
      <c r="F263" t="str">
        <f t="shared" si="17"/>
        <v>Capital Gift In Kind</v>
      </c>
      <c r="G263" s="1" t="s">
        <v>16</v>
      </c>
      <c r="H263" s="1" t="s">
        <v>436</v>
      </c>
      <c r="I263" s="1" t="s">
        <v>469</v>
      </c>
      <c r="J263" t="e">
        <f t="shared" ca="1" si="18"/>
        <v>#NAME?</v>
      </c>
      <c r="K263" s="1">
        <v>1</v>
      </c>
    </row>
    <row r="264" spans="1:11">
      <c r="A264" s="17" t="s">
        <v>474</v>
      </c>
      <c r="B264" s="6" t="s">
        <v>475</v>
      </c>
      <c r="C264" s="6">
        <v>78610</v>
      </c>
      <c r="D264" s="5" t="s">
        <v>476</v>
      </c>
      <c r="E264" s="1" t="s">
        <v>15</v>
      </c>
      <c r="F264" t="str">
        <f t="shared" si="17"/>
        <v>Capitalized Software</v>
      </c>
      <c r="G264" s="1" t="s">
        <v>16</v>
      </c>
      <c r="H264" s="1" t="s">
        <v>477</v>
      </c>
      <c r="I264" s="1" t="s">
        <v>478</v>
      </c>
      <c r="J264" t="e">
        <f t="shared" ca="1" si="18"/>
        <v>#NAME?</v>
      </c>
      <c r="K264" s="1">
        <v>1</v>
      </c>
    </row>
    <row r="265" spans="1:11">
      <c r="A265" s="17" t="s">
        <v>479</v>
      </c>
      <c r="B265" s="6" t="s">
        <v>480</v>
      </c>
      <c r="C265" s="6">
        <v>78750</v>
      </c>
      <c r="D265" s="5" t="s">
        <v>481</v>
      </c>
      <c r="E265" s="1" t="s">
        <v>15</v>
      </c>
      <c r="F265" t="str">
        <f t="shared" si="17"/>
        <v>Intangible Lease Assets</v>
      </c>
      <c r="G265" s="1" t="s">
        <v>16</v>
      </c>
      <c r="H265" s="1" t="s">
        <v>482</v>
      </c>
      <c r="I265" s="1" t="s">
        <v>483</v>
      </c>
      <c r="J265" t="e">
        <f t="shared" ca="1" si="18"/>
        <v>#NAME?</v>
      </c>
      <c r="K265" s="1">
        <v>1</v>
      </c>
    </row>
    <row r="266" spans="1:11">
      <c r="A266" s="17" t="s">
        <v>470</v>
      </c>
      <c r="B266" s="6" t="s">
        <v>471</v>
      </c>
      <c r="C266" s="6">
        <v>78890</v>
      </c>
      <c r="D266" s="5" t="s">
        <v>472</v>
      </c>
      <c r="E266" s="1" t="s">
        <v>15</v>
      </c>
      <c r="F266" t="str">
        <f t="shared" si="17"/>
        <v>SBITAs</v>
      </c>
      <c r="G266" s="1" t="s">
        <v>16</v>
      </c>
      <c r="H266" s="1" t="s">
        <v>436</v>
      </c>
      <c r="I266" s="1" t="s">
        <v>473</v>
      </c>
      <c r="J266" t="e">
        <f t="shared" ca="1" si="18"/>
        <v>#NAME?</v>
      </c>
      <c r="K266" s="1">
        <v>1</v>
      </c>
    </row>
    <row r="267" spans="1:11">
      <c r="A267" s="17" t="s">
        <v>1088</v>
      </c>
      <c r="B267" s="6" t="s">
        <v>1089</v>
      </c>
      <c r="C267" s="6">
        <v>79710</v>
      </c>
      <c r="D267" s="5" t="s">
        <v>1090</v>
      </c>
      <c r="E267" s="1" t="s">
        <v>15</v>
      </c>
      <c r="F267" t="str">
        <f t="shared" si="17"/>
        <v>Scholarships APS</v>
      </c>
      <c r="G267" s="1" t="s">
        <v>16</v>
      </c>
      <c r="H267" s="1" t="s">
        <v>1091</v>
      </c>
      <c r="I267" s="1" t="s">
        <v>1092</v>
      </c>
      <c r="J267" t="e">
        <f t="shared" ca="1" si="18"/>
        <v>#NAME?</v>
      </c>
      <c r="K267" s="1">
        <v>2</v>
      </c>
    </row>
    <row r="268" spans="1:11">
      <c r="A268" s="17" t="s">
        <v>1093</v>
      </c>
      <c r="B268" s="6" t="s">
        <v>1094</v>
      </c>
      <c r="C268" s="6">
        <v>79711</v>
      </c>
      <c r="D268" s="5" t="s">
        <v>1095</v>
      </c>
      <c r="E268" s="1" t="s">
        <v>15</v>
      </c>
      <c r="F268" t="str">
        <f t="shared" si="17"/>
        <v>Scholarships Staff</v>
      </c>
      <c r="G268" s="1" t="s">
        <v>16</v>
      </c>
      <c r="H268" s="1" t="s">
        <v>1091</v>
      </c>
      <c r="I268" s="1" t="s">
        <v>1096</v>
      </c>
      <c r="J268" t="e">
        <f t="shared" ca="1" si="18"/>
        <v>#NAME?</v>
      </c>
      <c r="K268" s="1">
        <v>2</v>
      </c>
    </row>
    <row r="269" spans="1:11">
      <c r="A269" s="17" t="s">
        <v>1097</v>
      </c>
      <c r="B269" s="6" t="s">
        <v>1098</v>
      </c>
      <c r="C269" s="6">
        <v>79712</v>
      </c>
      <c r="D269" s="5" t="s">
        <v>1099</v>
      </c>
      <c r="E269" s="1" t="s">
        <v>15</v>
      </c>
      <c r="F269" t="str">
        <f t="shared" si="17"/>
        <v>Scholarships</v>
      </c>
      <c r="G269" s="1" t="s">
        <v>16</v>
      </c>
      <c r="H269" s="1" t="s">
        <v>1091</v>
      </c>
      <c r="I269" s="1" t="s">
        <v>1100</v>
      </c>
      <c r="J269" t="e">
        <f t="shared" ca="1" si="18"/>
        <v>#NAME?</v>
      </c>
      <c r="K269" s="1">
        <v>2</v>
      </c>
    </row>
    <row r="270" spans="1:11">
      <c r="A270" s="17" t="s">
        <v>1101</v>
      </c>
      <c r="B270" s="6" t="s">
        <v>1102</v>
      </c>
      <c r="C270" s="6">
        <v>79713</v>
      </c>
      <c r="D270" s="5" t="s">
        <v>1103</v>
      </c>
      <c r="E270" s="1" t="s">
        <v>15</v>
      </c>
      <c r="F270" t="str">
        <f t="shared" si="17"/>
        <v>Performance Out of State Waivers</v>
      </c>
      <c r="G270" s="1" t="s">
        <v>16</v>
      </c>
      <c r="H270" s="1" t="s">
        <v>1091</v>
      </c>
      <c r="I270" s="1" t="s">
        <v>1104</v>
      </c>
      <c r="J270" t="e">
        <f t="shared" ca="1" si="18"/>
        <v>#NAME?</v>
      </c>
      <c r="K270" s="1">
        <v>2</v>
      </c>
    </row>
    <row r="271" spans="1:11">
      <c r="A271" s="17" t="s">
        <v>1105</v>
      </c>
      <c r="B271" s="6" t="s">
        <v>1106</v>
      </c>
      <c r="C271" s="6">
        <v>79714</v>
      </c>
      <c r="D271" s="5" t="s">
        <v>1107</v>
      </c>
      <c r="E271" s="1" t="s">
        <v>15</v>
      </c>
      <c r="F271" t="str">
        <f t="shared" si="17"/>
        <v>Scholarships NonPerformance APS</v>
      </c>
      <c r="G271" s="1" t="s">
        <v>16</v>
      </c>
      <c r="H271" s="1" t="s">
        <v>1091</v>
      </c>
      <c r="I271" s="1" t="s">
        <v>1108</v>
      </c>
      <c r="J271" t="e">
        <f t="shared" ca="1" si="18"/>
        <v>#NAME?</v>
      </c>
      <c r="K271" s="1">
        <v>2</v>
      </c>
    </row>
    <row r="272" spans="1:11">
      <c r="A272" s="17" t="s">
        <v>1109</v>
      </c>
      <c r="B272" s="6" t="s">
        <v>1110</v>
      </c>
      <c r="C272" s="6">
        <v>79715</v>
      </c>
      <c r="D272" s="5" t="s">
        <v>1111</v>
      </c>
      <c r="E272" s="1" t="s">
        <v>15</v>
      </c>
      <c r="F272" t="str">
        <f t="shared" si="17"/>
        <v>Employee Educational Reimbursement</v>
      </c>
      <c r="G272" s="1" t="s">
        <v>16</v>
      </c>
      <c r="H272" s="1" t="s">
        <v>1091</v>
      </c>
      <c r="I272" s="1" t="s">
        <v>1112</v>
      </c>
      <c r="J272" t="e">
        <f t="shared" ca="1" si="18"/>
        <v>#NAME?</v>
      </c>
      <c r="K272" s="1">
        <v>2</v>
      </c>
    </row>
    <row r="273" spans="1:11">
      <c r="A273" s="17" t="s">
        <v>1113</v>
      </c>
      <c r="B273" s="6" t="s">
        <v>1114</v>
      </c>
      <c r="C273" s="6">
        <v>79716</v>
      </c>
      <c r="D273" s="5" t="s">
        <v>1115</v>
      </c>
      <c r="E273" s="1" t="s">
        <v>15</v>
      </c>
      <c r="F273" t="str">
        <f t="shared" si="17"/>
        <v>Housing Employment Checks</v>
      </c>
      <c r="G273" s="1" t="s">
        <v>16</v>
      </c>
      <c r="H273" s="1" t="s">
        <v>1091</v>
      </c>
      <c r="I273" s="1" t="s">
        <v>1116</v>
      </c>
      <c r="J273" t="e">
        <f t="shared" ca="1" si="18"/>
        <v>#NAME?</v>
      </c>
      <c r="K273" s="1">
        <v>2</v>
      </c>
    </row>
    <row r="274" spans="1:11">
      <c r="A274" s="17" t="s">
        <v>1117</v>
      </c>
      <c r="B274" s="6" t="s">
        <v>1118</v>
      </c>
      <c r="C274" s="6">
        <v>79717</v>
      </c>
      <c r="D274" s="5" t="s">
        <v>1119</v>
      </c>
      <c r="E274" s="1" t="s">
        <v>15</v>
      </c>
      <c r="F274" t="str">
        <f t="shared" si="17"/>
        <v>Academic Affairs MicroGrant</v>
      </c>
      <c r="G274" s="1" t="s">
        <v>16</v>
      </c>
      <c r="H274" s="1" t="s">
        <v>1091</v>
      </c>
      <c r="I274" s="1" t="s">
        <v>1120</v>
      </c>
      <c r="J274" t="e">
        <f t="shared" ca="1" si="18"/>
        <v>#NAME?</v>
      </c>
      <c r="K274" s="1">
        <v>2</v>
      </c>
    </row>
    <row r="275" spans="1:11">
      <c r="A275" s="17" t="s">
        <v>1121</v>
      </c>
      <c r="B275" s="6" t="s">
        <v>1122</v>
      </c>
      <c r="C275" s="6">
        <v>79718</v>
      </c>
      <c r="D275" s="5" t="s">
        <v>1123</v>
      </c>
      <c r="E275" s="1" t="s">
        <v>15</v>
      </c>
      <c r="F275" t="str">
        <f t="shared" si="17"/>
        <v>Scholarships - Books</v>
      </c>
      <c r="G275" s="1" t="s">
        <v>16</v>
      </c>
      <c r="H275" s="1" t="s">
        <v>1091</v>
      </c>
      <c r="I275" s="1" t="s">
        <v>1124</v>
      </c>
      <c r="J275" t="e">
        <f t="shared" ca="1" si="18"/>
        <v>#NAME?</v>
      </c>
      <c r="K275" s="1">
        <v>2</v>
      </c>
    </row>
    <row r="276" spans="1:11">
      <c r="A276" s="17" t="s">
        <v>1125</v>
      </c>
      <c r="B276" s="6" t="s">
        <v>1126</v>
      </c>
      <c r="C276" s="6">
        <v>79720</v>
      </c>
      <c r="D276" s="5" t="s">
        <v>1127</v>
      </c>
      <c r="E276" s="1" t="s">
        <v>15</v>
      </c>
      <c r="F276" t="str">
        <f t="shared" si="17"/>
        <v>Fellowships</v>
      </c>
      <c r="G276" s="1" t="s">
        <v>16</v>
      </c>
      <c r="H276" s="1" t="s">
        <v>1091</v>
      </c>
      <c r="I276" s="1" t="s">
        <v>1128</v>
      </c>
      <c r="J276" t="e">
        <f t="shared" ca="1" si="18"/>
        <v>#NAME?</v>
      </c>
      <c r="K276" s="1">
        <v>2</v>
      </c>
    </row>
    <row r="277" spans="1:11">
      <c r="A277" s="17" t="s">
        <v>1129</v>
      </c>
      <c r="B277" s="6" t="s">
        <v>1130</v>
      </c>
      <c r="C277" s="6">
        <v>79730</v>
      </c>
      <c r="D277" s="5" t="s">
        <v>1131</v>
      </c>
      <c r="E277" s="1" t="s">
        <v>15</v>
      </c>
      <c r="F277" t="str">
        <f t="shared" si="17"/>
        <v>Athletic Scholarships</v>
      </c>
      <c r="G277" s="1" t="s">
        <v>16</v>
      </c>
      <c r="H277" s="1" t="s">
        <v>1091</v>
      </c>
      <c r="I277" s="1" t="s">
        <v>1132</v>
      </c>
      <c r="J277" t="e">
        <f t="shared" ca="1" si="18"/>
        <v>#NAME?</v>
      </c>
      <c r="K277" s="1">
        <v>2</v>
      </c>
    </row>
    <row r="278" spans="1:11">
      <c r="A278" s="17" t="s">
        <v>1133</v>
      </c>
      <c r="B278" s="6" t="s">
        <v>1134</v>
      </c>
      <c r="C278" s="6">
        <v>79731</v>
      </c>
      <c r="D278" s="5" t="s">
        <v>1135</v>
      </c>
      <c r="E278" s="1" t="s">
        <v>15</v>
      </c>
      <c r="F278" t="str">
        <f t="shared" si="17"/>
        <v>Athletic Scholarships Contra</v>
      </c>
      <c r="G278" s="1" t="s">
        <v>16</v>
      </c>
      <c r="H278" s="1" t="s">
        <v>1091</v>
      </c>
      <c r="I278" s="1" t="s">
        <v>1136</v>
      </c>
      <c r="J278" t="e">
        <f t="shared" ca="1" si="18"/>
        <v>#NAME?</v>
      </c>
      <c r="K278" s="1">
        <v>2</v>
      </c>
    </row>
    <row r="279" spans="1:11">
      <c r="A279" s="17" t="s">
        <v>1137</v>
      </c>
      <c r="B279" s="6" t="s">
        <v>1138</v>
      </c>
      <c r="C279" s="6">
        <v>79732</v>
      </c>
      <c r="D279" s="5" t="s">
        <v>1139</v>
      </c>
      <c r="E279" s="1" t="s">
        <v>15</v>
      </c>
      <c r="F279" t="str">
        <f t="shared" si="17"/>
        <v>Athletic Scholarships Summer</v>
      </c>
      <c r="G279" s="1" t="s">
        <v>16</v>
      </c>
      <c r="H279" s="1" t="s">
        <v>1091</v>
      </c>
      <c r="I279" s="1" t="s">
        <v>1140</v>
      </c>
      <c r="J279" t="e">
        <f t="shared" ca="1" si="18"/>
        <v>#NAME?</v>
      </c>
      <c r="K279" s="1">
        <v>2</v>
      </c>
    </row>
    <row r="280" spans="1:11">
      <c r="A280" s="17" t="s">
        <v>1141</v>
      </c>
      <c r="B280" s="6" t="s">
        <v>1142</v>
      </c>
      <c r="C280" s="6">
        <v>79800</v>
      </c>
      <c r="D280" s="5" t="s">
        <v>1143</v>
      </c>
      <c r="E280" s="1" t="s">
        <v>15</v>
      </c>
      <c r="F280" t="str">
        <f t="shared" si="17"/>
        <v>Indirect Cost Expense</v>
      </c>
      <c r="G280" s="1" t="s">
        <v>16</v>
      </c>
      <c r="H280" s="1" t="s">
        <v>1144</v>
      </c>
      <c r="I280" s="1" t="s">
        <v>1145</v>
      </c>
      <c r="J280" t="e">
        <f t="shared" ca="1" si="18"/>
        <v>#NAME?</v>
      </c>
      <c r="K280" s="1">
        <v>2</v>
      </c>
    </row>
    <row r="281" spans="1:11">
      <c r="A281" s="17" t="s">
        <v>1146</v>
      </c>
      <c r="B281" s="6" t="s">
        <v>1147</v>
      </c>
      <c r="C281" s="6">
        <v>79880</v>
      </c>
      <c r="D281" s="5" t="s">
        <v>1148</v>
      </c>
      <c r="E281" s="1" t="s">
        <v>15</v>
      </c>
      <c r="F281" t="str">
        <f t="shared" si="17"/>
        <v>Interest on Capital Asset Debt</v>
      </c>
      <c r="G281" s="1" t="s">
        <v>16</v>
      </c>
      <c r="H281" s="1" t="s">
        <v>1149</v>
      </c>
      <c r="I281" s="1" t="s">
        <v>1150</v>
      </c>
      <c r="J281" t="e">
        <f t="shared" ca="1" si="18"/>
        <v>#NAME?</v>
      </c>
      <c r="K281" s="1">
        <v>2</v>
      </c>
    </row>
    <row r="282" spans="1:11">
      <c r="A282" s="17" t="s">
        <v>1151</v>
      </c>
      <c r="B282" s="6" t="s">
        <v>1152</v>
      </c>
      <c r="C282" s="6">
        <v>79881</v>
      </c>
      <c r="D282" s="5" t="s">
        <v>1153</v>
      </c>
      <c r="E282" s="1" t="s">
        <v>15</v>
      </c>
      <c r="F282" t="str">
        <f t="shared" si="17"/>
        <v>Interest on NON Capital Asset Debt</v>
      </c>
      <c r="G282" s="1" t="s">
        <v>16</v>
      </c>
      <c r="H282" s="1" t="s">
        <v>1149</v>
      </c>
      <c r="I282" s="1" t="s">
        <v>1154</v>
      </c>
      <c r="J282" t="e">
        <f t="shared" ca="1" si="18"/>
        <v>#NAME?</v>
      </c>
      <c r="K282" s="1">
        <v>2</v>
      </c>
    </row>
    <row r="283" spans="1:11">
      <c r="A283" s="17" t="s">
        <v>1155</v>
      </c>
      <c r="B283" s="6" t="s">
        <v>1156</v>
      </c>
      <c r="C283" s="6">
        <v>79882</v>
      </c>
      <c r="D283" s="5" t="s">
        <v>1156</v>
      </c>
      <c r="E283" s="1" t="s">
        <v>15</v>
      </c>
      <c r="F283" t="str">
        <f t="shared" si="17"/>
        <v>Lease Interest Expense</v>
      </c>
      <c r="G283" s="1" t="s">
        <v>16</v>
      </c>
      <c r="H283" s="1" t="s">
        <v>1149</v>
      </c>
      <c r="I283" s="1" t="s">
        <v>1157</v>
      </c>
      <c r="J283" t="e">
        <f t="shared" ca="1" si="18"/>
        <v>#NAME?</v>
      </c>
      <c r="K283" s="1">
        <v>2</v>
      </c>
    </row>
    <row r="284" spans="1:11">
      <c r="A284" s="17" t="s">
        <v>1158</v>
      </c>
      <c r="B284" s="6" t="s">
        <v>1159</v>
      </c>
      <c r="C284" s="6">
        <v>79900</v>
      </c>
      <c r="D284" s="5" t="s">
        <v>1160</v>
      </c>
      <c r="E284" s="1" t="s">
        <v>15</v>
      </c>
      <c r="F284" t="str">
        <f t="shared" si="17"/>
        <v>Bond Issuance Cost</v>
      </c>
      <c r="G284" s="1" t="s">
        <v>16</v>
      </c>
      <c r="H284" s="1" t="s">
        <v>1149</v>
      </c>
      <c r="I284" s="1" t="s">
        <v>1161</v>
      </c>
      <c r="J284" t="e">
        <f t="shared" ca="1" si="18"/>
        <v>#NAME?</v>
      </c>
      <c r="K284" s="1">
        <v>2</v>
      </c>
    </row>
    <row r="285" spans="1:11">
      <c r="A285" s="17" t="s">
        <v>1162</v>
      </c>
      <c r="B285" s="6" t="s">
        <v>1163</v>
      </c>
      <c r="C285" s="6">
        <v>79920</v>
      </c>
      <c r="D285" s="5" t="s">
        <v>1164</v>
      </c>
      <c r="E285" s="1" t="s">
        <v>15</v>
      </c>
      <c r="F285" t="str">
        <f t="shared" si="17"/>
        <v>Other Costs Trustee Fees</v>
      </c>
      <c r="G285" s="1" t="s">
        <v>16</v>
      </c>
      <c r="H285" s="1" t="s">
        <v>1149</v>
      </c>
      <c r="I285" s="1" t="s">
        <v>1165</v>
      </c>
      <c r="J285" t="e">
        <f t="shared" ca="1" si="18"/>
        <v>#NAME?</v>
      </c>
      <c r="K285" s="1">
        <v>2</v>
      </c>
    </row>
    <row r="286" spans="1:11">
      <c r="A286" s="17" t="s">
        <v>1172</v>
      </c>
      <c r="B286" s="6" t="s">
        <v>1167</v>
      </c>
      <c r="C286" s="6">
        <v>85100</v>
      </c>
      <c r="D286" s="5" t="s">
        <v>1168</v>
      </c>
      <c r="E286" s="18" t="s">
        <v>1169</v>
      </c>
      <c r="F286" t="str">
        <f t="shared" si="17"/>
        <v>Retirement of Indebtedness</v>
      </c>
      <c r="G286" s="1" t="s">
        <v>16</v>
      </c>
      <c r="H286" s="1" t="s">
        <v>1170</v>
      </c>
      <c r="I286" s="1" t="s">
        <v>1171</v>
      </c>
      <c r="J286" t="e">
        <f t="shared" ca="1" si="18"/>
        <v>#NAME?</v>
      </c>
      <c r="K286" s="1">
        <v>2</v>
      </c>
    </row>
    <row r="287" spans="1:11">
      <c r="A287" s="17" t="s">
        <v>1173</v>
      </c>
      <c r="B287" s="6" t="s">
        <v>1174</v>
      </c>
      <c r="C287" s="6">
        <v>85110</v>
      </c>
      <c r="D287" s="5" t="s">
        <v>1175</v>
      </c>
      <c r="E287" s="18" t="s">
        <v>1169</v>
      </c>
      <c r="F287" s="21" t="s">
        <v>16</v>
      </c>
      <c r="G287" s="1" t="s">
        <v>16</v>
      </c>
      <c r="H287" s="1" t="s">
        <v>1170</v>
      </c>
      <c r="I287" s="1" t="s">
        <v>1176</v>
      </c>
      <c r="K287" s="1">
        <v>2</v>
      </c>
    </row>
    <row r="288" spans="1:11">
      <c r="A288" s="17" t="s">
        <v>1177</v>
      </c>
      <c r="B288" s="6" t="s">
        <v>1178</v>
      </c>
      <c r="C288" s="6">
        <v>81200</v>
      </c>
      <c r="D288" s="5" t="s">
        <v>1179</v>
      </c>
      <c r="E288" s="1" t="s">
        <v>15</v>
      </c>
      <c r="F288" t="str">
        <f t="shared" ref="F288:F320" si="19">TRIM(D288)</f>
        <v>Renewal and Replacements</v>
      </c>
      <c r="G288" s="1" t="s">
        <v>16</v>
      </c>
      <c r="H288" s="1" t="s">
        <v>1170</v>
      </c>
      <c r="I288" s="1" t="s">
        <v>1180</v>
      </c>
      <c r="J288" t="e">
        <f t="shared" ref="J288:J320" ca="1" si="20">_xlfn.TEXTBEFORE(H288," ")</f>
        <v>#NAME?</v>
      </c>
      <c r="K288" s="1">
        <v>2</v>
      </c>
    </row>
    <row r="289" spans="1:11">
      <c r="A289" s="17" t="s">
        <v>1181</v>
      </c>
      <c r="B289" s="6" t="s">
        <v>1182</v>
      </c>
      <c r="C289" s="6">
        <v>81300</v>
      </c>
      <c r="D289" s="5" t="s">
        <v>1183</v>
      </c>
      <c r="E289" s="1" t="s">
        <v>15</v>
      </c>
      <c r="F289" t="str">
        <f t="shared" si="19"/>
        <v>Loan Fund Matching</v>
      </c>
      <c r="G289" s="1" t="s">
        <v>16</v>
      </c>
      <c r="H289" s="1" t="s">
        <v>1170</v>
      </c>
      <c r="I289" s="1" t="s">
        <v>1184</v>
      </c>
      <c r="J289" t="e">
        <f t="shared" ca="1" si="20"/>
        <v>#NAME?</v>
      </c>
      <c r="K289" s="1">
        <v>2</v>
      </c>
    </row>
    <row r="290" spans="1:11">
      <c r="A290" s="17" t="s">
        <v>1185</v>
      </c>
      <c r="B290" s="6" t="s">
        <v>1186</v>
      </c>
      <c r="C290" s="6">
        <v>82100</v>
      </c>
      <c r="D290" s="5" t="s">
        <v>1187</v>
      </c>
      <c r="E290" s="1" t="s">
        <v>15</v>
      </c>
      <c r="F290" t="str">
        <f t="shared" si="19"/>
        <v>Transfers to Unexpended Plant</v>
      </c>
      <c r="G290" s="1" t="s">
        <v>16</v>
      </c>
      <c r="H290" s="1" t="s">
        <v>1170</v>
      </c>
      <c r="I290" s="1" t="s">
        <v>1188</v>
      </c>
      <c r="J290" t="e">
        <f t="shared" ca="1" si="20"/>
        <v>#NAME?</v>
      </c>
      <c r="K290" s="1">
        <v>2</v>
      </c>
    </row>
    <row r="291" spans="1:11">
      <c r="A291" s="17" t="s">
        <v>1189</v>
      </c>
      <c r="B291" s="6" t="s">
        <v>1190</v>
      </c>
      <c r="C291" s="6">
        <v>82200</v>
      </c>
      <c r="D291" s="5" t="s">
        <v>1191</v>
      </c>
      <c r="E291" s="1" t="s">
        <v>15</v>
      </c>
      <c r="F291" t="str">
        <f t="shared" si="19"/>
        <v>Transfers to Renew and Replace</v>
      </c>
      <c r="G291" s="1" t="s">
        <v>16</v>
      </c>
      <c r="H291" s="1" t="s">
        <v>1170</v>
      </c>
      <c r="I291" s="1" t="s">
        <v>1192</v>
      </c>
      <c r="J291" t="e">
        <f t="shared" ca="1" si="20"/>
        <v>#NAME?</v>
      </c>
      <c r="K291" s="1">
        <v>2</v>
      </c>
    </row>
    <row r="292" spans="1:11">
      <c r="A292" s="17" t="s">
        <v>1193</v>
      </c>
      <c r="B292" s="6" t="s">
        <v>1194</v>
      </c>
      <c r="C292" s="6">
        <v>82300</v>
      </c>
      <c r="D292" s="5" t="s">
        <v>1195</v>
      </c>
      <c r="E292" s="1" t="s">
        <v>15</v>
      </c>
      <c r="F292" t="str">
        <f t="shared" si="19"/>
        <v>Transfers to Other Funds</v>
      </c>
      <c r="G292" s="1" t="s">
        <v>16</v>
      </c>
      <c r="H292" s="1" t="s">
        <v>1170</v>
      </c>
      <c r="I292" s="1" t="s">
        <v>1196</v>
      </c>
      <c r="J292" t="e">
        <f t="shared" ca="1" si="20"/>
        <v>#NAME?</v>
      </c>
      <c r="K292" s="1">
        <v>2</v>
      </c>
    </row>
    <row r="293" spans="1:11">
      <c r="A293" s="17" t="s">
        <v>1197</v>
      </c>
      <c r="B293" s="6" t="s">
        <v>1198</v>
      </c>
      <c r="C293" s="6">
        <v>82310</v>
      </c>
      <c r="D293" s="5" t="s">
        <v>1199</v>
      </c>
      <c r="E293" s="1" t="s">
        <v>15</v>
      </c>
      <c r="F293" t="str">
        <f t="shared" si="19"/>
        <v>Transfer to Unrestricted</v>
      </c>
      <c r="G293" s="1" t="s">
        <v>16</v>
      </c>
      <c r="H293" s="1" t="s">
        <v>1170</v>
      </c>
      <c r="I293" s="1" t="s">
        <v>1200</v>
      </c>
      <c r="J293" t="e">
        <f t="shared" ca="1" si="20"/>
        <v>#NAME?</v>
      </c>
      <c r="K293" s="1">
        <v>2</v>
      </c>
    </row>
    <row r="294" spans="1:11">
      <c r="A294" s="17" t="s">
        <v>1201</v>
      </c>
      <c r="B294" s="6" t="s">
        <v>1202</v>
      </c>
      <c r="C294" s="6">
        <v>82315</v>
      </c>
      <c r="D294" s="5" t="s">
        <v>1203</v>
      </c>
      <c r="E294" s="1" t="s">
        <v>15</v>
      </c>
      <c r="F294" t="str">
        <f t="shared" si="19"/>
        <v>Transfer to Restricted</v>
      </c>
      <c r="G294" s="1" t="s">
        <v>16</v>
      </c>
      <c r="H294" s="1" t="s">
        <v>1170</v>
      </c>
      <c r="I294" s="1" t="s">
        <v>1204</v>
      </c>
      <c r="J294" t="e">
        <f t="shared" ca="1" si="20"/>
        <v>#NAME?</v>
      </c>
      <c r="K294" s="1">
        <v>2</v>
      </c>
    </row>
    <row r="295" spans="1:11">
      <c r="A295" s="17" t="s">
        <v>1205</v>
      </c>
      <c r="B295" s="6" t="s">
        <v>1206</v>
      </c>
      <c r="C295" s="6">
        <v>82320</v>
      </c>
      <c r="D295" s="5" t="s">
        <v>1207</v>
      </c>
      <c r="E295" s="1" t="s">
        <v>15</v>
      </c>
      <c r="F295" t="str">
        <f t="shared" si="19"/>
        <v>Transfer to Loan Fund</v>
      </c>
      <c r="G295" s="1" t="s">
        <v>16</v>
      </c>
      <c r="H295" s="1" t="s">
        <v>1170</v>
      </c>
      <c r="I295" s="1" t="s">
        <v>1208</v>
      </c>
      <c r="J295" t="e">
        <f t="shared" ca="1" si="20"/>
        <v>#NAME?</v>
      </c>
      <c r="K295" s="1">
        <v>2</v>
      </c>
    </row>
    <row r="296" spans="1:11">
      <c r="A296" s="17" t="s">
        <v>1209</v>
      </c>
      <c r="B296" s="6" t="s">
        <v>1210</v>
      </c>
      <c r="C296" s="6">
        <v>82325</v>
      </c>
      <c r="D296" s="5" t="s">
        <v>1211</v>
      </c>
      <c r="E296" s="1" t="s">
        <v>15</v>
      </c>
      <c r="F296" s="20" t="str">
        <f t="shared" si="19"/>
        <v>Transfers to Endowment</v>
      </c>
      <c r="G296" s="1" t="s">
        <v>16</v>
      </c>
      <c r="H296" s="1" t="s">
        <v>1170</v>
      </c>
      <c r="I296" s="1" t="s">
        <v>1212</v>
      </c>
      <c r="J296" t="e">
        <f t="shared" ca="1" si="20"/>
        <v>#NAME?</v>
      </c>
      <c r="K296" s="1">
        <v>2</v>
      </c>
    </row>
    <row r="297" spans="1:11">
      <c r="A297" s="17" t="s">
        <v>1213</v>
      </c>
      <c r="B297" s="6" t="s">
        <v>1214</v>
      </c>
      <c r="C297" s="6">
        <v>82330</v>
      </c>
      <c r="D297" s="5" t="s">
        <v>1215</v>
      </c>
      <c r="E297" s="1" t="s">
        <v>15</v>
      </c>
      <c r="F297" t="str">
        <f t="shared" si="19"/>
        <v>Transfers to Retire of Indebtedness</v>
      </c>
      <c r="G297" s="1" t="s">
        <v>16</v>
      </c>
      <c r="H297" s="1" t="s">
        <v>1170</v>
      </c>
      <c r="I297" s="1" t="s">
        <v>1216</v>
      </c>
      <c r="J297" t="e">
        <f t="shared" ca="1" si="20"/>
        <v>#NAME?</v>
      </c>
      <c r="K297" s="1">
        <v>2</v>
      </c>
    </row>
    <row r="298" spans="1:11">
      <c r="A298" s="17" t="s">
        <v>1217</v>
      </c>
      <c r="B298" s="6" t="s">
        <v>1218</v>
      </c>
      <c r="C298" s="6">
        <v>82375</v>
      </c>
      <c r="D298" s="5" t="s">
        <v>1219</v>
      </c>
      <c r="E298" s="1" t="s">
        <v>15</v>
      </c>
      <c r="F298" t="str">
        <f t="shared" si="19"/>
        <v>Intrafund Transfers Out</v>
      </c>
      <c r="G298" s="1" t="s">
        <v>16</v>
      </c>
      <c r="H298" s="1" t="s">
        <v>1170</v>
      </c>
      <c r="I298" s="1" t="s">
        <v>1220</v>
      </c>
      <c r="J298" t="e">
        <f t="shared" ca="1" si="20"/>
        <v>#NAME?</v>
      </c>
      <c r="K298" s="1">
        <v>2</v>
      </c>
    </row>
    <row r="299" spans="1:11">
      <c r="A299" s="17" t="s">
        <v>1221</v>
      </c>
      <c r="B299" s="6" t="s">
        <v>1222</v>
      </c>
      <c r="C299" s="6">
        <v>82380</v>
      </c>
      <c r="D299" s="5" t="s">
        <v>1223</v>
      </c>
      <c r="E299" s="1" t="s">
        <v>15</v>
      </c>
      <c r="F299" t="str">
        <f t="shared" si="19"/>
        <v>Transfer to Reserves</v>
      </c>
      <c r="G299" s="1" t="s">
        <v>16</v>
      </c>
      <c r="H299" s="1" t="s">
        <v>1170</v>
      </c>
      <c r="I299" s="1" t="s">
        <v>1224</v>
      </c>
      <c r="J299" t="e">
        <f t="shared" ca="1" si="20"/>
        <v>#NAME?</v>
      </c>
      <c r="K299" s="1">
        <v>2</v>
      </c>
    </row>
    <row r="300" spans="1:11">
      <c r="A300" s="17" t="s">
        <v>1225</v>
      </c>
      <c r="B300" s="6" t="s">
        <v>1226</v>
      </c>
      <c r="C300" s="8">
        <v>85400</v>
      </c>
      <c r="D300" s="7" t="s">
        <v>1227</v>
      </c>
      <c r="E300" s="18" t="s">
        <v>1169</v>
      </c>
      <c r="F300" t="str">
        <f t="shared" si="19"/>
        <v>Transfers from Unexpended Plant</v>
      </c>
      <c r="G300" s="1" t="s">
        <v>16</v>
      </c>
      <c r="H300" s="1" t="s">
        <v>1170</v>
      </c>
      <c r="I300" s="1" t="s">
        <v>1228</v>
      </c>
      <c r="J300" t="e">
        <f t="shared" ca="1" si="20"/>
        <v>#NAME?</v>
      </c>
      <c r="K300" s="1">
        <v>2</v>
      </c>
    </row>
    <row r="301" spans="1:11">
      <c r="A301" s="17" t="s">
        <v>1229</v>
      </c>
      <c r="B301" s="6" t="s">
        <v>1230</v>
      </c>
      <c r="C301" s="6">
        <v>85500</v>
      </c>
      <c r="D301" s="5" t="s">
        <v>1231</v>
      </c>
      <c r="E301" s="18" t="s">
        <v>1169</v>
      </c>
      <c r="F301" t="str">
        <f t="shared" si="19"/>
        <v>Transfers from Renew and Replace</v>
      </c>
      <c r="G301" s="1" t="s">
        <v>16</v>
      </c>
      <c r="H301" s="1" t="s">
        <v>1170</v>
      </c>
      <c r="I301" s="1" t="s">
        <v>1232</v>
      </c>
      <c r="J301" t="e">
        <f t="shared" ca="1" si="20"/>
        <v>#NAME?</v>
      </c>
      <c r="K301" s="1">
        <v>2</v>
      </c>
    </row>
    <row r="302" spans="1:11">
      <c r="A302" s="17" t="s">
        <v>1233</v>
      </c>
      <c r="B302" s="6" t="s">
        <v>1234</v>
      </c>
      <c r="C302" s="6">
        <v>85600</v>
      </c>
      <c r="D302" s="5" t="s">
        <v>1235</v>
      </c>
      <c r="E302" s="18" t="s">
        <v>1169</v>
      </c>
      <c r="F302" t="str">
        <f t="shared" si="19"/>
        <v>Transfers from Other Funds</v>
      </c>
      <c r="G302" s="1" t="s">
        <v>16</v>
      </c>
      <c r="H302" s="1" t="s">
        <v>1170</v>
      </c>
      <c r="I302" s="1" t="s">
        <v>1236</v>
      </c>
      <c r="J302" t="e">
        <f t="shared" ca="1" si="20"/>
        <v>#NAME?</v>
      </c>
      <c r="K302" s="1">
        <v>2</v>
      </c>
    </row>
    <row r="303" spans="1:11">
      <c r="A303" s="17" t="s">
        <v>1237</v>
      </c>
      <c r="B303" s="6" t="s">
        <v>1238</v>
      </c>
      <c r="C303" s="6">
        <v>85610</v>
      </c>
      <c r="D303" s="5" t="s">
        <v>1239</v>
      </c>
      <c r="E303" s="18" t="s">
        <v>1169</v>
      </c>
      <c r="F303" t="str">
        <f t="shared" si="19"/>
        <v>Transfers from Debt Retirement</v>
      </c>
      <c r="G303" s="1" t="s">
        <v>16</v>
      </c>
      <c r="H303" s="1" t="s">
        <v>1170</v>
      </c>
      <c r="I303" s="1" t="s">
        <v>1240</v>
      </c>
      <c r="J303" t="e">
        <f t="shared" ca="1" si="20"/>
        <v>#NAME?</v>
      </c>
      <c r="K303" s="1">
        <v>2</v>
      </c>
    </row>
    <row r="304" spans="1:11">
      <c r="A304" s="17" t="s">
        <v>1245</v>
      </c>
      <c r="B304" s="6" t="s">
        <v>1242</v>
      </c>
      <c r="C304" s="6">
        <v>85620</v>
      </c>
      <c r="D304" s="5" t="s">
        <v>1243</v>
      </c>
      <c r="E304" s="18" t="s">
        <v>1169</v>
      </c>
      <c r="F304" t="str">
        <f t="shared" si="19"/>
        <v>Transfers from Unrestricted E and G</v>
      </c>
      <c r="G304" s="1" t="s">
        <v>16</v>
      </c>
      <c r="H304" s="1" t="s">
        <v>1170</v>
      </c>
      <c r="I304" s="1" t="s">
        <v>1244</v>
      </c>
      <c r="J304" t="e">
        <f t="shared" ca="1" si="20"/>
        <v>#NAME?</v>
      </c>
      <c r="K304" s="1">
        <v>2</v>
      </c>
    </row>
    <row r="305" spans="1:11">
      <c r="A305" s="17" t="s">
        <v>1246</v>
      </c>
      <c r="B305" s="6" t="s">
        <v>1247</v>
      </c>
      <c r="C305" s="6">
        <v>85630</v>
      </c>
      <c r="D305" s="5" t="s">
        <v>1248</v>
      </c>
      <c r="E305" s="18" t="s">
        <v>1169</v>
      </c>
      <c r="F305" t="str">
        <f t="shared" si="19"/>
        <v>Transfers from Restricted</v>
      </c>
      <c r="G305" s="1" t="s">
        <v>16</v>
      </c>
      <c r="H305" s="1" t="s">
        <v>1170</v>
      </c>
      <c r="I305" s="1" t="s">
        <v>1249</v>
      </c>
      <c r="J305" t="e">
        <f t="shared" ca="1" si="20"/>
        <v>#NAME?</v>
      </c>
      <c r="K305" s="1">
        <v>2</v>
      </c>
    </row>
    <row r="306" spans="1:11">
      <c r="A306" s="17" t="s">
        <v>1250</v>
      </c>
      <c r="B306" s="6" t="s">
        <v>1251</v>
      </c>
      <c r="C306" s="6">
        <v>85640</v>
      </c>
      <c r="D306" s="5" t="s">
        <v>1252</v>
      </c>
      <c r="E306" s="18" t="s">
        <v>1169</v>
      </c>
      <c r="F306" t="str">
        <f t="shared" si="19"/>
        <v>Transfers from Endowment</v>
      </c>
      <c r="G306" s="1" t="s">
        <v>16</v>
      </c>
      <c r="H306" s="1" t="s">
        <v>1170</v>
      </c>
      <c r="I306" s="1" t="s">
        <v>1253</v>
      </c>
      <c r="J306" t="e">
        <f t="shared" ca="1" si="20"/>
        <v>#NAME?</v>
      </c>
      <c r="K306" s="1">
        <v>2</v>
      </c>
    </row>
    <row r="307" spans="1:11">
      <c r="A307" s="17" t="s">
        <v>1254</v>
      </c>
      <c r="B307" s="6" t="s">
        <v>1255</v>
      </c>
      <c r="C307" s="6">
        <v>85650</v>
      </c>
      <c r="D307" s="5" t="s">
        <v>1256</v>
      </c>
      <c r="E307" s="18" t="s">
        <v>1169</v>
      </c>
      <c r="F307" t="str">
        <f t="shared" si="19"/>
        <v>Intrafund Transfers In</v>
      </c>
      <c r="G307" s="1" t="s">
        <v>16</v>
      </c>
      <c r="H307" s="1" t="s">
        <v>1170</v>
      </c>
      <c r="I307" s="1" t="s">
        <v>1257</v>
      </c>
      <c r="J307" t="e">
        <f t="shared" ca="1" si="20"/>
        <v>#NAME?</v>
      </c>
      <c r="K307" s="1">
        <v>2</v>
      </c>
    </row>
    <row r="308" spans="1:11">
      <c r="A308" s="17" t="s">
        <v>1258</v>
      </c>
      <c r="B308" s="6" t="s">
        <v>1259</v>
      </c>
      <c r="C308" s="6">
        <v>85660</v>
      </c>
      <c r="D308" s="5" t="s">
        <v>1260</v>
      </c>
      <c r="E308" s="18" t="s">
        <v>1169</v>
      </c>
      <c r="F308" t="str">
        <f t="shared" si="19"/>
        <v>Transfer from Reserves</v>
      </c>
      <c r="G308" s="1" t="s">
        <v>16</v>
      </c>
      <c r="H308" s="1" t="s">
        <v>1170</v>
      </c>
      <c r="I308" s="1" t="s">
        <v>1261</v>
      </c>
      <c r="J308" t="e">
        <f t="shared" ca="1" si="20"/>
        <v>#NAME?</v>
      </c>
      <c r="K308" s="1">
        <v>2</v>
      </c>
    </row>
    <row r="309" spans="1:11">
      <c r="A309" s="17" t="s">
        <v>1166</v>
      </c>
      <c r="B309" s="6" t="s">
        <v>1167</v>
      </c>
      <c r="C309" s="6">
        <v>85100</v>
      </c>
      <c r="D309" s="5" t="s">
        <v>1168</v>
      </c>
      <c r="E309" s="18" t="s">
        <v>1169</v>
      </c>
      <c r="F309" t="str">
        <f t="shared" si="19"/>
        <v>Retirement of Indebtedness</v>
      </c>
      <c r="G309" s="1" t="s">
        <v>16</v>
      </c>
      <c r="H309" s="1" t="s">
        <v>1170</v>
      </c>
      <c r="I309" s="1" t="s">
        <v>1171</v>
      </c>
      <c r="J309" t="e">
        <f t="shared" ca="1" si="20"/>
        <v>#NAME?</v>
      </c>
      <c r="K309" s="1">
        <v>2</v>
      </c>
    </row>
    <row r="310" spans="1:11">
      <c r="A310" s="6">
        <v>85110</v>
      </c>
      <c r="B310" s="6" t="s">
        <v>1174</v>
      </c>
      <c r="C310" s="6">
        <v>85110</v>
      </c>
      <c r="D310" s="5" t="s">
        <v>1175</v>
      </c>
      <c r="E310" s="18" t="s">
        <v>1169</v>
      </c>
      <c r="F310" t="str">
        <f t="shared" si="19"/>
        <v>Transfer from Other Funds to ROI</v>
      </c>
      <c r="G310" s="1" t="s">
        <v>16</v>
      </c>
      <c r="H310" s="1" t="s">
        <v>1170</v>
      </c>
      <c r="I310" s="1" t="s">
        <v>1176</v>
      </c>
      <c r="J310" t="e">
        <f t="shared" ca="1" si="20"/>
        <v>#NAME?</v>
      </c>
      <c r="K310" s="1">
        <v>2</v>
      </c>
    </row>
    <row r="311" spans="1:11">
      <c r="A311" s="17" t="s">
        <v>1241</v>
      </c>
      <c r="B311" s="6" t="s">
        <v>1242</v>
      </c>
      <c r="C311" s="6">
        <v>85620</v>
      </c>
      <c r="D311" s="5" t="s">
        <v>1243</v>
      </c>
      <c r="E311" s="18" t="s">
        <v>1169</v>
      </c>
      <c r="F311" t="str">
        <f t="shared" si="19"/>
        <v>Transfers from Unrestricted E and G</v>
      </c>
      <c r="G311" s="1" t="s">
        <v>16</v>
      </c>
      <c r="H311" s="1" t="s">
        <v>1170</v>
      </c>
      <c r="I311" s="1" t="s">
        <v>1244</v>
      </c>
      <c r="J311" t="e">
        <f t="shared" ca="1" si="20"/>
        <v>#NAME?</v>
      </c>
      <c r="K311" s="1">
        <v>2</v>
      </c>
    </row>
    <row r="312" spans="1:11">
      <c r="A312" s="17" t="s">
        <v>198</v>
      </c>
      <c r="B312" s="17" t="s">
        <v>198</v>
      </c>
      <c r="C312" s="6">
        <v>74499</v>
      </c>
      <c r="D312" s="9" t="s">
        <v>718</v>
      </c>
      <c r="E312" s="1" t="s">
        <v>15</v>
      </c>
      <c r="F312" t="str">
        <f t="shared" si="19"/>
        <v>Bank Charges - Cash Reconciliation Difference</v>
      </c>
      <c r="G312" s="1" t="s">
        <v>16</v>
      </c>
      <c r="H312" s="1" t="s">
        <v>688</v>
      </c>
      <c r="I312" s="1" t="s">
        <v>719</v>
      </c>
      <c r="J312" t="e">
        <f t="shared" ca="1" si="20"/>
        <v>#NAME?</v>
      </c>
      <c r="K312" s="1">
        <v>2</v>
      </c>
    </row>
    <row r="313" spans="1:11">
      <c r="A313" s="17" t="s">
        <v>198</v>
      </c>
      <c r="B313" s="17" t="s">
        <v>198</v>
      </c>
      <c r="C313" s="6">
        <v>74446</v>
      </c>
      <c r="D313" s="5" t="s">
        <v>739</v>
      </c>
      <c r="E313" s="1" t="s">
        <v>15</v>
      </c>
      <c r="F313" t="str">
        <f t="shared" si="19"/>
        <v>Program Support</v>
      </c>
      <c r="G313" s="1" t="s">
        <v>16</v>
      </c>
      <c r="H313" s="1" t="s">
        <v>688</v>
      </c>
      <c r="I313" s="1" t="s">
        <v>740</v>
      </c>
      <c r="J313" t="e">
        <f t="shared" ca="1" si="20"/>
        <v>#NAME?</v>
      </c>
      <c r="K313" s="1">
        <v>2</v>
      </c>
    </row>
    <row r="314" spans="1:11">
      <c r="A314" s="17" t="s">
        <v>198</v>
      </c>
      <c r="B314" s="17" t="s">
        <v>198</v>
      </c>
      <c r="C314" s="6">
        <v>74500</v>
      </c>
      <c r="D314" s="5" t="s">
        <v>789</v>
      </c>
      <c r="E314" s="1" t="s">
        <v>15</v>
      </c>
      <c r="F314" t="str">
        <f t="shared" si="19"/>
        <v>Professional and Admin Services</v>
      </c>
      <c r="G314" s="1" t="s">
        <v>16</v>
      </c>
      <c r="H314" s="1" t="s">
        <v>688</v>
      </c>
      <c r="I314" s="1" t="s">
        <v>790</v>
      </c>
      <c r="J314" t="e">
        <f t="shared" ca="1" si="20"/>
        <v>#NAME?</v>
      </c>
      <c r="K314" s="1">
        <v>2</v>
      </c>
    </row>
    <row r="315" spans="1:11">
      <c r="A315" s="17" t="s">
        <v>198</v>
      </c>
      <c r="B315" s="17" t="s">
        <v>198</v>
      </c>
      <c r="C315" s="6">
        <v>74561</v>
      </c>
      <c r="D315" s="5" t="s">
        <v>848</v>
      </c>
      <c r="E315" s="1" t="s">
        <v>15</v>
      </c>
      <c r="F315" t="str">
        <f t="shared" si="19"/>
        <v>Supplies Inventory Variance</v>
      </c>
      <c r="G315" s="1" t="s">
        <v>16</v>
      </c>
      <c r="H315" s="1" t="s">
        <v>794</v>
      </c>
      <c r="I315" s="1" t="s">
        <v>849</v>
      </c>
      <c r="J315" t="e">
        <f t="shared" ca="1" si="20"/>
        <v>#NAME?</v>
      </c>
      <c r="K315" s="1">
        <v>2</v>
      </c>
    </row>
    <row r="316" spans="1:11">
      <c r="A316" s="17" t="s">
        <v>198</v>
      </c>
      <c r="B316" s="17" t="s">
        <v>198</v>
      </c>
      <c r="C316" s="6">
        <v>74995</v>
      </c>
      <c r="D316" s="5" t="s">
        <v>978</v>
      </c>
      <c r="E316" s="1" t="s">
        <v>15</v>
      </c>
      <c r="F316" t="str">
        <f t="shared" si="19"/>
        <v>Supplier Discounts</v>
      </c>
      <c r="G316" s="1" t="s">
        <v>16</v>
      </c>
      <c r="H316" s="1" t="s">
        <v>590</v>
      </c>
      <c r="I316" s="1" t="s">
        <v>979</v>
      </c>
      <c r="J316" t="e">
        <f t="shared" ca="1" si="20"/>
        <v>#NAME?</v>
      </c>
      <c r="K316" s="1">
        <v>2</v>
      </c>
    </row>
    <row r="317" spans="1:11">
      <c r="A317" s="17" t="s">
        <v>198</v>
      </c>
      <c r="B317" s="17" t="s">
        <v>198</v>
      </c>
      <c r="C317" s="6">
        <v>74996</v>
      </c>
      <c r="D317" s="5" t="s">
        <v>980</v>
      </c>
      <c r="E317" s="1" t="s">
        <v>15</v>
      </c>
      <c r="F317" t="str">
        <f t="shared" si="19"/>
        <v>Foreign Currency Exchange Gain/Loss</v>
      </c>
      <c r="G317" s="1" t="s">
        <v>16</v>
      </c>
      <c r="H317" s="1" t="s">
        <v>590</v>
      </c>
      <c r="I317" s="1" t="s">
        <v>981</v>
      </c>
      <c r="J317" t="e">
        <f t="shared" ca="1" si="20"/>
        <v>#NAME?</v>
      </c>
      <c r="K317" s="1">
        <v>2</v>
      </c>
    </row>
    <row r="318" spans="1:11">
      <c r="A318" s="17" t="s">
        <v>198</v>
      </c>
      <c r="B318" s="17" t="s">
        <v>198</v>
      </c>
      <c r="C318" s="6">
        <v>74997</v>
      </c>
      <c r="D318" s="5" t="s">
        <v>982</v>
      </c>
      <c r="E318" s="1" t="s">
        <v>15</v>
      </c>
      <c r="F318" t="str">
        <f t="shared" si="19"/>
        <v>Residual Funds Retention</v>
      </c>
      <c r="G318" s="1" t="s">
        <v>16</v>
      </c>
      <c r="H318" s="1" t="s">
        <v>590</v>
      </c>
      <c r="I318" s="1" t="s">
        <v>983</v>
      </c>
      <c r="J318" t="e">
        <f t="shared" ca="1" si="20"/>
        <v>#NAME?</v>
      </c>
      <c r="K318" s="1">
        <v>2</v>
      </c>
    </row>
    <row r="319" spans="1:11">
      <c r="A319" s="17" t="s">
        <v>198</v>
      </c>
      <c r="B319" s="17" t="s">
        <v>198</v>
      </c>
      <c r="C319" s="6">
        <v>74998</v>
      </c>
      <c r="D319" s="3" t="s">
        <v>984</v>
      </c>
      <c r="E319" s="1" t="s">
        <v>15</v>
      </c>
      <c r="F319" t="str">
        <f t="shared" si="19"/>
        <v>Bank and CC Fees</v>
      </c>
      <c r="G319" s="1" t="s">
        <v>16</v>
      </c>
      <c r="H319" s="1" t="s">
        <v>590</v>
      </c>
      <c r="I319" s="1" t="s">
        <v>985</v>
      </c>
      <c r="J319" t="e">
        <f t="shared" ca="1" si="20"/>
        <v>#NAME?</v>
      </c>
      <c r="K319" s="1">
        <v>2</v>
      </c>
    </row>
    <row r="320" spans="1:11">
      <c r="A320" s="17" t="s">
        <v>198</v>
      </c>
      <c r="B320" s="19" t="s">
        <v>198</v>
      </c>
      <c r="C320" s="4">
        <v>74999</v>
      </c>
      <c r="D320" s="3" t="s">
        <v>986</v>
      </c>
      <c r="E320" s="2" t="s">
        <v>15</v>
      </c>
      <c r="F320" t="str">
        <f t="shared" si="19"/>
        <v>Internal Billing Expense</v>
      </c>
      <c r="G320" s="1" t="s">
        <v>16</v>
      </c>
      <c r="H320" s="1" t="s">
        <v>590</v>
      </c>
      <c r="I320" s="1" t="s">
        <v>987</v>
      </c>
      <c r="J320" t="e">
        <f t="shared" ca="1" si="20"/>
        <v>#NAME?</v>
      </c>
      <c r="K320" s="1">
        <v>2</v>
      </c>
    </row>
  </sheetData>
  <autoFilter ref="A2:L320"/>
  <sortState ref="A3:K321">
    <sortCondition ref="A3:A321"/>
  </sortState>
  <mergeCells count="1">
    <mergeCell ref="K1:K2"/>
  </mergeCells>
  <conditionalFormatting sqref="A297">
    <cfRule type="duplicateValues" dxfId="2" priority="1"/>
  </conditionalFormatting>
  <conditionalFormatting sqref="C320">
    <cfRule type="duplicateValues" dxfId="1" priority="2"/>
  </conditionalFormatting>
  <conditionalFormatting sqref="D1:J1 C2:C319">
    <cfRule type="duplicateValues" dxfId="0" priority="1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2672CCA47F840A66170B74CF59B67" ma:contentTypeVersion="12" ma:contentTypeDescription="Create a new document." ma:contentTypeScope="" ma:versionID="d048b9b0c195ef8f01cc84abd00b1afa">
  <xsd:schema xmlns:xsd="http://www.w3.org/2001/XMLSchema" xmlns:xs="http://www.w3.org/2001/XMLSchema" xmlns:p="http://schemas.microsoft.com/office/2006/metadata/properties" xmlns:ns2="3c62d579-9a6b-430c-9a2c-cd48ab645b32" xmlns:ns3="a08f9ec6-6cab-4459-848c-17ff0889539c" targetNamespace="http://schemas.microsoft.com/office/2006/metadata/properties" ma:root="true" ma:fieldsID="f179ca031336b51213fb4919ca72c159" ns2:_="" ns3:_="">
    <xsd:import namespace="3c62d579-9a6b-430c-9a2c-cd48ab645b32"/>
    <xsd:import namespace="a08f9ec6-6cab-4459-848c-17ff088953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2d579-9a6b-430c-9a2c-cd48ab645b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837c85e-2cbd-47ac-a804-25bd7250c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f9ec6-6cab-4459-848c-17ff0889539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1299af9-04d4-4841-b8a9-4be8422dc02e}" ma:internalName="TaxCatchAll" ma:showField="CatchAllData" ma:web="a08f9ec6-6cab-4459-848c-17ff088953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62d579-9a6b-430c-9a2c-cd48ab645b32">
      <Terms xmlns="http://schemas.microsoft.com/office/infopath/2007/PartnerControls"/>
    </lcf76f155ced4ddcb4097134ff3c332f>
    <TaxCatchAll xmlns="a08f9ec6-6cab-4459-848c-17ff088953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DD3D2-BE81-4744-A57E-04A9E4666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62d579-9a6b-430c-9a2c-cd48ab645b32"/>
    <ds:schemaRef ds:uri="a08f9ec6-6cab-4459-848c-17ff088953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BBC19A-7696-4236-9F69-504A709A0328}">
  <ds:schemaRefs>
    <ds:schemaRef ds:uri="a08f9ec6-6cab-4459-848c-17ff0889539c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c62d579-9a6b-430c-9a2c-cd48ab645b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A5A29D-FC62-4F3C-96C2-5595142A85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 Accnt Mappings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Chelsea Miller</dc:creator>
  <cp:keywords/>
  <dc:description/>
  <cp:lastModifiedBy>Shuler, Shawnee Elon</cp:lastModifiedBy>
  <cp:revision/>
  <dcterms:created xsi:type="dcterms:W3CDTF">2025-01-19T22:06:45Z</dcterms:created>
  <dcterms:modified xsi:type="dcterms:W3CDTF">2025-05-20T19:03:51Z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0x0101003DA2672CCA47F840A66170B74CF59B67</vt:lpwstr>
  </property>
  <property fmtid="{D5CDD505-2E9C-101B-9397-08002B2CF9AE}" pid="3" name="MediaServiceImageTags">
    <vt:lpwstr/>
  </property>
</Properties>
</file>